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/>
  <mc:AlternateContent xmlns:mc="http://schemas.openxmlformats.org/markup-compatibility/2006">
    <mc:Choice Requires="x15">
      <x15ac:absPath xmlns:x15ac="http://schemas.microsoft.com/office/spreadsheetml/2010/11/ac" url="C:\Users\User\Desktop\Świetlica Bagniewo\Kosztorysy\"/>
    </mc:Choice>
  </mc:AlternateContent>
  <xr:revisionPtr revIDLastSave="0" documentId="13_ncr:1_{E330B46E-C0AE-4EE7-BD34-6B3F05CBD793}" xr6:coauthVersionLast="44" xr6:coauthVersionMax="44" xr10:uidLastSave="{00000000-0000-0000-0000-000000000000}"/>
  <bookViews>
    <workbookView xWindow="1440" yWindow="1620" windowWidth="21525" windowHeight="12645" xr2:uid="{00000000-000D-0000-FFFF-FFFF00000000}"/>
  </bookViews>
  <sheets>
    <sheet name="Arkusz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G37" i="1" l="1"/>
  <c r="G38" i="1" s="1"/>
  <c r="G39" i="1" l="1"/>
</calcChain>
</file>

<file path=xl/sharedStrings.xml><?xml version="1.0" encoding="utf-8"?>
<sst xmlns="http://schemas.openxmlformats.org/spreadsheetml/2006/main" count="88" uniqueCount="62">
  <si>
    <t>Lp.</t>
  </si>
  <si>
    <t>Podstawa</t>
  </si>
  <si>
    <t>Opis</t>
  </si>
  <si>
    <t>Jedn.</t>
  </si>
  <si>
    <t>Ilość</t>
  </si>
  <si>
    <t>Cena jedn.</t>
  </si>
  <si>
    <t>Wartość</t>
  </si>
  <si>
    <t>Roboty przygotowawcze</t>
  </si>
  <si>
    <t>1.1</t>
  </si>
  <si>
    <t>Usunięcie warstwy ziemi urodzajnej (humus) grubości 10cm wraz ze wywozem na odległość do 4km (ścinka poboczy)</t>
  </si>
  <si>
    <t>m2</t>
  </si>
  <si>
    <t>1.2</t>
  </si>
  <si>
    <t>Rozbiórka istniejącego chodnika przy wejściu do świetlicy</t>
  </si>
  <si>
    <t>1.3</t>
  </si>
  <si>
    <t>Ułożenie rury osłonowej dwudzielnej typu A110 PS na kablach teletechnicznych, wraz z obsypką piaskową i zagęszczeniem gruntu</t>
  </si>
  <si>
    <t>m</t>
  </si>
  <si>
    <t>Razem dział: Roboty przygotowawcze</t>
  </si>
  <si>
    <t>Jezdnia</t>
  </si>
  <si>
    <t>2.1</t>
  </si>
  <si>
    <t>Mechaniczne profilowanie i zagęszczenie istniejącego podłoża KŁSM</t>
  </si>
  <si>
    <t>2.2</t>
  </si>
  <si>
    <t xml:space="preserve">Podbudowa z KŁSM 0/31,5 mm o grubości po zagęszczeniu 15 cm </t>
  </si>
  <si>
    <t>2.3</t>
  </si>
  <si>
    <t>Mechaniczne skropienie warstwy podbudowy z KŁSM emulsją asfaltową 0,3kg/m2</t>
  </si>
  <si>
    <t>2.4</t>
  </si>
  <si>
    <t>Ułożenie warstwy wiążącej z mieszaneki mineralno-bitumicznej AC16W o grubości 4cm po zagęszczeniu</t>
  </si>
  <si>
    <t>2.5</t>
  </si>
  <si>
    <t>Mechaniczne skropienie warstwy wiążącej emulsją asfaltową 0,3kg/m2</t>
  </si>
  <si>
    <t>2.6</t>
  </si>
  <si>
    <t>Ułożenie warstwy ścieralnej z mieszanki mineralno-bitumicznej AC8S o grubości 3cm po zagęszczeniu</t>
  </si>
  <si>
    <t>2.7</t>
  </si>
  <si>
    <t>Razem dział: Jezdnia</t>
  </si>
  <si>
    <t>Zjazd</t>
  </si>
  <si>
    <t>3.1</t>
  </si>
  <si>
    <t>Wykonanie koryta pod zjazd na głębokość 25cm wraz z wywozem gruntu na odległość do 4km</t>
  </si>
  <si>
    <t>3.2</t>
  </si>
  <si>
    <t>Wykonanie podsypki piaskowej jako warstwy odsączającej zjazdu grubości 15cm po zagęszczeiu</t>
  </si>
  <si>
    <t>3.3</t>
  </si>
  <si>
    <t xml:space="preserve">Podbudowa z KŁSM 0/31,5 mm o grubości po zagęszczeniu 20 cm </t>
  </si>
  <si>
    <t>3.4</t>
  </si>
  <si>
    <t>Obrzeża betonowe o wymiarach 30x8x100 na podsypce cem-piaskowej gr. 3cm i na ławie betonowej C12/15 z oporem</t>
  </si>
  <si>
    <t>3.5</t>
  </si>
  <si>
    <t>Opornik drogowy 12x25x100 na podsypce cem.-piaskowej gr. 3 cm i na ławie betonowej C12/15 z oporem</t>
  </si>
  <si>
    <t>3.6</t>
  </si>
  <si>
    <t>Nawierzchnia z kostki brukowej betonowej o grubości 8 cm, barwy szarej, na podsypce cementowo-piaskowej z wypełnieniem spoin</t>
  </si>
  <si>
    <t>Razem dział: Zjazd</t>
  </si>
  <si>
    <t>Chodnik</t>
  </si>
  <si>
    <t xml:space="preserve">Usunięcie warstwy ziemi urodzajnej (humus) grubości 10cm wraz ze wywozem na odległość do 4km </t>
  </si>
  <si>
    <t>Nawierzchnia z kostki brukowej betonowej o grubości 6 cm, barwy szarej, na podsypce cementowo-piaskowej z wypełnieniem spoin</t>
  </si>
  <si>
    <t>Razem dział: chodnik</t>
  </si>
  <si>
    <t>Roboty wykończeniowe</t>
  </si>
  <si>
    <t>4.1</t>
  </si>
  <si>
    <t>Wykonanie poboczy gruntowych o grubości 22cm wraz z obsianiem trawą</t>
  </si>
  <si>
    <t>4.2</t>
  </si>
  <si>
    <t>Wykonanie utwardzenia z KŁSM 0/31,5 mm o średniej grubości 20cm po zagęszczeniu</t>
  </si>
  <si>
    <t>Razem dział: roboty wykończeniowe</t>
  </si>
  <si>
    <t>Razem netto:</t>
  </si>
  <si>
    <t>Podatek VAT(23%)</t>
  </si>
  <si>
    <t>Razem brutto</t>
  </si>
  <si>
    <t>KOSZTORYS OFERTOWY</t>
  </si>
  <si>
    <t>Budowa drogi gminnej  nr 031105C, dojazdowej do świetlicy wiejskiej, na odcinku długości  145 m w Bagniewie,  Gmina Pruszcz</t>
  </si>
  <si>
    <t>Wykonanie pobocza z KŁSM szerokości 0,75m i grubości 22cm po zagęszczeniu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</si>
</sst>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5" x14ac:knownFonts="1">
    <font>
      <sz val="11"/>
      <color theme="1"/>
      <name val="Calibri"/>
      <family val="2"/>
      <scheme val="minor"/>
    </font>
    <font>
      <sz val="10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b/>
      <sz val="18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969696"/>
        <bgColor rgb="FF000000"/>
      </patternFill>
    </fill>
    <fill>
      <patternFill patternType="solid">
        <fgColor rgb="FFC0C0C0"/>
        <bgColor rgb="FF000000"/>
      </patternFill>
    </fill>
    <fill>
      <patternFill patternType="solid">
        <fgColor rgb="FF808080"/>
        <bgColor rgb="FF000000"/>
      </patternFill>
    </fill>
    <fill>
      <patternFill patternType="solid">
        <fgColor rgb="FFBFBFBF"/>
        <bgColor rgb="FF000000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2" fontId="2" fillId="0" borderId="0" xfId="0" applyNumberFormat="1" applyFont="1" applyAlignment="1">
      <alignment horizontal="center" vertical="center" wrapText="1"/>
    </xf>
    <xf numFmtId="164" fontId="2" fillId="0" borderId="0" xfId="0" applyNumberFormat="1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2" fontId="3" fillId="2" borderId="1" xfId="0" applyNumberFormat="1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left" vertical="center" wrapText="1"/>
    </xf>
    <xf numFmtId="2" fontId="2" fillId="3" borderId="1" xfId="0" applyNumberFormat="1" applyFont="1" applyFill="1" applyBorder="1" applyAlignment="1">
      <alignment horizontal="center" vertical="center" wrapText="1"/>
    </xf>
    <xf numFmtId="164" fontId="2" fillId="3" borderId="1" xfId="0" applyNumberFormat="1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left" vertical="center" wrapText="1"/>
    </xf>
    <xf numFmtId="2" fontId="2" fillId="4" borderId="1" xfId="0" applyNumberFormat="1" applyFont="1" applyFill="1" applyBorder="1" applyAlignment="1">
      <alignment horizontal="center" vertical="center" wrapText="1"/>
    </xf>
    <xf numFmtId="164" fontId="2" fillId="4" borderId="1" xfId="0" applyNumberFormat="1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left" vertical="center" wrapText="1"/>
    </xf>
    <xf numFmtId="2" fontId="1" fillId="5" borderId="1" xfId="0" applyNumberFormat="1" applyFont="1" applyFill="1" applyBorder="1" applyAlignment="1">
      <alignment horizontal="center" vertical="center" wrapText="1"/>
    </xf>
    <xf numFmtId="164" fontId="1" fillId="5" borderId="1" xfId="0" applyNumberFormat="1" applyFont="1" applyFill="1" applyBorder="1" applyAlignment="1">
      <alignment horizontal="center" vertical="center" wrapText="1"/>
    </xf>
    <xf numFmtId="164" fontId="3" fillId="0" borderId="0" xfId="0" applyNumberFormat="1" applyFont="1" applyAlignment="1">
      <alignment horizontal="center" vertical="center" wrapText="1"/>
    </xf>
    <xf numFmtId="0" fontId="3" fillId="0" borderId="1" xfId="0" applyFont="1" applyBorder="1" applyAlignment="1">
      <alignment horizontal="right" vertical="center" wrapText="1"/>
    </xf>
    <xf numFmtId="0" fontId="4" fillId="0" borderId="0" xfId="0" applyFont="1" applyAlignment="1">
      <alignment horizontal="center"/>
    </xf>
    <xf numFmtId="0" fontId="3" fillId="0" borderId="2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G40"/>
  <sheetViews>
    <sheetView tabSelected="1" topLeftCell="A28" workbookViewId="0">
      <selection activeCell="E18" sqref="E18"/>
    </sheetView>
  </sheetViews>
  <sheetFormatPr defaultRowHeight="15" x14ac:dyDescent="0.25"/>
  <cols>
    <col min="2" max="2" width="10.7109375" customWidth="1"/>
    <col min="3" max="3" width="34.85546875" customWidth="1"/>
    <col min="4" max="4" width="7.28515625" customWidth="1"/>
    <col min="5" max="5" width="9.42578125" customWidth="1"/>
    <col min="6" max="6" width="12.28515625" customWidth="1"/>
    <col min="7" max="7" width="13.85546875" customWidth="1"/>
  </cols>
  <sheetData>
    <row r="2" spans="1:7" ht="23.25" x14ac:dyDescent="0.35">
      <c r="A2" s="31" t="s">
        <v>59</v>
      </c>
      <c r="B2" s="31"/>
      <c r="C2" s="31"/>
      <c r="D2" s="31"/>
      <c r="E2" s="31"/>
      <c r="F2" s="31"/>
      <c r="G2" s="31"/>
    </row>
    <row r="3" spans="1:7" ht="48.75" customHeight="1" x14ac:dyDescent="0.25">
      <c r="A3" s="32" t="s">
        <v>60</v>
      </c>
      <c r="B3" s="32"/>
      <c r="C3" s="32"/>
      <c r="D3" s="32"/>
      <c r="E3" s="32"/>
      <c r="F3" s="32"/>
      <c r="G3" s="32"/>
    </row>
    <row r="4" spans="1:7" x14ac:dyDescent="0.25">
      <c r="A4" s="5" t="s">
        <v>0</v>
      </c>
      <c r="B4" s="5" t="s">
        <v>1</v>
      </c>
      <c r="C4" s="5" t="s">
        <v>2</v>
      </c>
      <c r="D4" s="5" t="s">
        <v>3</v>
      </c>
      <c r="E4" s="6" t="s">
        <v>4</v>
      </c>
      <c r="F4" s="7" t="s">
        <v>5</v>
      </c>
      <c r="G4" s="7" t="s">
        <v>6</v>
      </c>
    </row>
    <row r="5" spans="1:7" x14ac:dyDescent="0.25">
      <c r="A5" s="8">
        <v>1</v>
      </c>
      <c r="B5" s="8"/>
      <c r="C5" s="9" t="s">
        <v>7</v>
      </c>
      <c r="D5" s="8"/>
      <c r="E5" s="10"/>
      <c r="F5" s="11"/>
      <c r="G5" s="11"/>
    </row>
    <row r="6" spans="1:7" ht="72" customHeight="1" x14ac:dyDescent="0.25">
      <c r="A6" s="12" t="s">
        <v>8</v>
      </c>
      <c r="B6" s="12"/>
      <c r="C6" s="13" t="s">
        <v>9</v>
      </c>
      <c r="D6" s="12" t="s">
        <v>10</v>
      </c>
      <c r="E6" s="14">
        <v>140</v>
      </c>
      <c r="F6" s="15"/>
      <c r="G6" s="15"/>
    </row>
    <row r="7" spans="1:7" ht="56.25" customHeight="1" x14ac:dyDescent="0.25">
      <c r="A7" s="12" t="s">
        <v>11</v>
      </c>
      <c r="B7" s="12"/>
      <c r="C7" s="13" t="s">
        <v>12</v>
      </c>
      <c r="D7" s="12" t="s">
        <v>10</v>
      </c>
      <c r="E7" s="14">
        <v>8</v>
      </c>
      <c r="F7" s="15"/>
      <c r="G7" s="15"/>
    </row>
    <row r="8" spans="1:7" ht="69.75" customHeight="1" x14ac:dyDescent="0.25">
      <c r="A8" s="12" t="s">
        <v>13</v>
      </c>
      <c r="B8" s="12"/>
      <c r="C8" s="13" t="s">
        <v>14</v>
      </c>
      <c r="D8" s="12" t="s">
        <v>15</v>
      </c>
      <c r="E8" s="14">
        <v>22</v>
      </c>
      <c r="F8" s="15"/>
      <c r="G8" s="15"/>
    </row>
    <row r="9" spans="1:7" ht="44.25" customHeight="1" x14ac:dyDescent="0.25">
      <c r="A9" s="16"/>
      <c r="B9" s="16"/>
      <c r="C9" s="17" t="s">
        <v>16</v>
      </c>
      <c r="D9" s="16"/>
      <c r="E9" s="18"/>
      <c r="F9" s="19"/>
      <c r="G9" s="19"/>
    </row>
    <row r="10" spans="1:7" x14ac:dyDescent="0.25">
      <c r="A10" s="8">
        <v>2</v>
      </c>
      <c r="B10" s="8"/>
      <c r="C10" s="9" t="s">
        <v>17</v>
      </c>
      <c r="D10" s="8"/>
      <c r="E10" s="10"/>
      <c r="F10" s="11"/>
      <c r="G10" s="11"/>
    </row>
    <row r="11" spans="1:7" ht="47.25" customHeight="1" x14ac:dyDescent="0.25">
      <c r="A11" s="12" t="s">
        <v>18</v>
      </c>
      <c r="B11" s="12"/>
      <c r="C11" s="13" t="s">
        <v>19</v>
      </c>
      <c r="D11" s="12" t="s">
        <v>10</v>
      </c>
      <c r="E11" s="14">
        <v>647.5</v>
      </c>
      <c r="F11" s="15"/>
      <c r="G11" s="15"/>
    </row>
    <row r="12" spans="1:7" ht="52.5" customHeight="1" x14ac:dyDescent="0.25">
      <c r="A12" s="12" t="s">
        <v>20</v>
      </c>
      <c r="B12" s="12"/>
      <c r="C12" s="13" t="s">
        <v>21</v>
      </c>
      <c r="D12" s="12" t="s">
        <v>10</v>
      </c>
      <c r="E12" s="14">
        <v>531</v>
      </c>
      <c r="F12" s="15"/>
      <c r="G12" s="15"/>
    </row>
    <row r="13" spans="1:7" ht="51" customHeight="1" x14ac:dyDescent="0.25">
      <c r="A13" s="12" t="s">
        <v>22</v>
      </c>
      <c r="B13" s="12"/>
      <c r="C13" s="13" t="s">
        <v>23</v>
      </c>
      <c r="D13" s="12" t="s">
        <v>10</v>
      </c>
      <c r="E13" s="14">
        <v>531</v>
      </c>
      <c r="F13" s="15"/>
      <c r="G13" s="15"/>
    </row>
    <row r="14" spans="1:7" ht="52.5" customHeight="1" x14ac:dyDescent="0.25">
      <c r="A14" s="12" t="s">
        <v>24</v>
      </c>
      <c r="B14" s="12"/>
      <c r="C14" s="13" t="s">
        <v>25</v>
      </c>
      <c r="D14" s="12" t="s">
        <v>10</v>
      </c>
      <c r="E14" s="14">
        <v>519</v>
      </c>
      <c r="F14" s="15"/>
      <c r="G14" s="15"/>
    </row>
    <row r="15" spans="1:7" ht="39.75" customHeight="1" x14ac:dyDescent="0.25">
      <c r="A15" s="12" t="s">
        <v>26</v>
      </c>
      <c r="B15" s="12"/>
      <c r="C15" s="13" t="s">
        <v>27</v>
      </c>
      <c r="D15" s="12" t="s">
        <v>10</v>
      </c>
      <c r="E15" s="14">
        <v>519</v>
      </c>
      <c r="F15" s="15"/>
      <c r="G15" s="15"/>
    </row>
    <row r="16" spans="1:7" ht="48" customHeight="1" x14ac:dyDescent="0.25">
      <c r="A16" s="12" t="s">
        <v>28</v>
      </c>
      <c r="B16" s="12"/>
      <c r="C16" s="13" t="s">
        <v>29</v>
      </c>
      <c r="D16" s="12" t="s">
        <v>10</v>
      </c>
      <c r="E16" s="14">
        <v>507</v>
      </c>
      <c r="F16" s="15"/>
      <c r="G16" s="15"/>
    </row>
    <row r="17" spans="1:7" ht="45" customHeight="1" x14ac:dyDescent="0.25">
      <c r="A17" s="12" t="s">
        <v>30</v>
      </c>
      <c r="B17" s="12"/>
      <c r="C17" s="13" t="s">
        <v>61</v>
      </c>
      <c r="D17" s="12" t="s">
        <v>10</v>
      </c>
      <c r="E17" s="14">
        <v>210</v>
      </c>
      <c r="F17" s="15"/>
      <c r="G17" s="15"/>
    </row>
    <row r="18" spans="1:7" x14ac:dyDescent="0.25">
      <c r="A18" s="16"/>
      <c r="B18" s="16"/>
      <c r="C18" s="17" t="s">
        <v>31</v>
      </c>
      <c r="D18" s="16"/>
      <c r="E18" s="18"/>
      <c r="F18" s="19"/>
      <c r="G18" s="19"/>
    </row>
    <row r="19" spans="1:7" x14ac:dyDescent="0.25">
      <c r="A19" s="8">
        <v>3</v>
      </c>
      <c r="B19" s="8"/>
      <c r="C19" s="9" t="s">
        <v>32</v>
      </c>
      <c r="D19" s="8"/>
      <c r="E19" s="10"/>
      <c r="F19" s="11"/>
      <c r="G19" s="11"/>
    </row>
    <row r="20" spans="1:7" ht="52.5" customHeight="1" x14ac:dyDescent="0.25">
      <c r="A20" s="12" t="s">
        <v>33</v>
      </c>
      <c r="B20" s="12"/>
      <c r="C20" s="13" t="s">
        <v>34</v>
      </c>
      <c r="D20" s="12" t="s">
        <v>10</v>
      </c>
      <c r="E20" s="14">
        <v>25</v>
      </c>
      <c r="F20" s="15"/>
      <c r="G20" s="15"/>
    </row>
    <row r="21" spans="1:7" ht="53.25" customHeight="1" x14ac:dyDescent="0.25">
      <c r="A21" s="12" t="s">
        <v>35</v>
      </c>
      <c r="B21" s="12"/>
      <c r="C21" s="13" t="s">
        <v>36</v>
      </c>
      <c r="D21" s="12" t="s">
        <v>10</v>
      </c>
      <c r="E21" s="14">
        <v>25</v>
      </c>
      <c r="F21" s="15"/>
      <c r="G21" s="15"/>
    </row>
    <row r="22" spans="1:7" ht="44.25" customHeight="1" x14ac:dyDescent="0.25">
      <c r="A22" s="12" t="s">
        <v>37</v>
      </c>
      <c r="B22" s="12"/>
      <c r="C22" s="13" t="s">
        <v>38</v>
      </c>
      <c r="D22" s="12" t="s">
        <v>10</v>
      </c>
      <c r="E22" s="14">
        <v>25</v>
      </c>
      <c r="F22" s="15"/>
      <c r="G22" s="15"/>
    </row>
    <row r="23" spans="1:7" ht="49.5" customHeight="1" x14ac:dyDescent="0.25">
      <c r="A23" s="12" t="s">
        <v>39</v>
      </c>
      <c r="B23" s="12"/>
      <c r="C23" s="13" t="s">
        <v>40</v>
      </c>
      <c r="D23" s="12" t="s">
        <v>15</v>
      </c>
      <c r="E23" s="14">
        <v>16.5</v>
      </c>
      <c r="F23" s="15"/>
      <c r="G23" s="15"/>
    </row>
    <row r="24" spans="1:7" ht="50.25" customHeight="1" x14ac:dyDescent="0.25">
      <c r="A24" s="12" t="s">
        <v>41</v>
      </c>
      <c r="B24" s="12"/>
      <c r="C24" s="13" t="s">
        <v>42</v>
      </c>
      <c r="D24" s="12" t="s">
        <v>15</v>
      </c>
      <c r="E24" s="14">
        <v>11</v>
      </c>
      <c r="F24" s="15"/>
      <c r="G24" s="15"/>
    </row>
    <row r="25" spans="1:7" ht="49.5" customHeight="1" x14ac:dyDescent="0.25">
      <c r="A25" s="12" t="s">
        <v>43</v>
      </c>
      <c r="B25" s="12"/>
      <c r="C25" s="13" t="s">
        <v>44</v>
      </c>
      <c r="D25" s="12" t="s">
        <v>10</v>
      </c>
      <c r="E25" s="14">
        <v>24</v>
      </c>
      <c r="F25" s="15"/>
      <c r="G25" s="15"/>
    </row>
    <row r="26" spans="1:7" x14ac:dyDescent="0.25">
      <c r="A26" s="16"/>
      <c r="B26" s="16"/>
      <c r="C26" s="17" t="s">
        <v>45</v>
      </c>
      <c r="D26" s="16"/>
      <c r="E26" s="18"/>
      <c r="F26" s="19"/>
      <c r="G26" s="19"/>
    </row>
    <row r="27" spans="1:7" x14ac:dyDescent="0.25">
      <c r="A27" s="20">
        <v>3</v>
      </c>
      <c r="B27" s="21"/>
      <c r="C27" s="22" t="s">
        <v>46</v>
      </c>
      <c r="D27" s="21"/>
      <c r="E27" s="23"/>
      <c r="F27" s="24"/>
      <c r="G27" s="24"/>
    </row>
    <row r="28" spans="1:7" ht="58.5" customHeight="1" x14ac:dyDescent="0.25">
      <c r="A28" s="12" t="s">
        <v>33</v>
      </c>
      <c r="B28" s="12"/>
      <c r="C28" s="13" t="s">
        <v>47</v>
      </c>
      <c r="D28" s="12" t="s">
        <v>10</v>
      </c>
      <c r="E28" s="14">
        <v>6</v>
      </c>
      <c r="F28" s="15"/>
      <c r="G28" s="15"/>
    </row>
    <row r="29" spans="1:7" ht="50.25" customHeight="1" x14ac:dyDescent="0.25">
      <c r="A29" s="12" t="s">
        <v>35</v>
      </c>
      <c r="B29" s="12"/>
      <c r="C29" s="13" t="s">
        <v>21</v>
      </c>
      <c r="D29" s="12" t="s">
        <v>10</v>
      </c>
      <c r="E29" s="14">
        <v>12.7</v>
      </c>
      <c r="F29" s="15"/>
      <c r="G29" s="15"/>
    </row>
    <row r="30" spans="1:7" ht="51" customHeight="1" x14ac:dyDescent="0.25">
      <c r="A30" s="12" t="s">
        <v>35</v>
      </c>
      <c r="B30" s="12"/>
      <c r="C30" s="13" t="s">
        <v>40</v>
      </c>
      <c r="D30" s="12" t="s">
        <v>15</v>
      </c>
      <c r="E30" s="14">
        <v>14.5</v>
      </c>
      <c r="F30" s="15"/>
      <c r="G30" s="15"/>
    </row>
    <row r="31" spans="1:7" ht="56.25" customHeight="1" x14ac:dyDescent="0.25">
      <c r="A31" s="12" t="s">
        <v>39</v>
      </c>
      <c r="B31" s="12"/>
      <c r="C31" s="13" t="s">
        <v>48</v>
      </c>
      <c r="D31" s="12" t="s">
        <v>10</v>
      </c>
      <c r="E31" s="14">
        <v>12.7</v>
      </c>
      <c r="F31" s="15"/>
      <c r="G31" s="15"/>
    </row>
    <row r="32" spans="1:7" x14ac:dyDescent="0.25">
      <c r="A32" s="25"/>
      <c r="B32" s="25"/>
      <c r="C32" s="26" t="s">
        <v>49</v>
      </c>
      <c r="D32" s="25"/>
      <c r="E32" s="27"/>
      <c r="F32" s="28"/>
      <c r="G32" s="28"/>
    </row>
    <row r="33" spans="1:7" x14ac:dyDescent="0.25">
      <c r="A33" s="20">
        <v>4</v>
      </c>
      <c r="B33" s="21"/>
      <c r="C33" s="22" t="s">
        <v>50</v>
      </c>
      <c r="D33" s="21"/>
      <c r="E33" s="23"/>
      <c r="F33" s="24"/>
      <c r="G33" s="24"/>
    </row>
    <row r="34" spans="1:7" ht="54" customHeight="1" x14ac:dyDescent="0.25">
      <c r="A34" s="12" t="s">
        <v>51</v>
      </c>
      <c r="B34" s="12"/>
      <c r="C34" s="13" t="s">
        <v>52</v>
      </c>
      <c r="D34" s="12" t="s">
        <v>10</v>
      </c>
      <c r="E34" s="14">
        <v>288.5</v>
      </c>
      <c r="F34" s="15"/>
      <c r="G34" s="15"/>
    </row>
    <row r="35" spans="1:7" ht="57" customHeight="1" x14ac:dyDescent="0.25">
      <c r="A35" s="12" t="s">
        <v>53</v>
      </c>
      <c r="B35" s="12"/>
      <c r="C35" s="13" t="s">
        <v>54</v>
      </c>
      <c r="D35" s="12" t="s">
        <v>10</v>
      </c>
      <c r="E35" s="14">
        <v>147</v>
      </c>
      <c r="F35" s="15"/>
      <c r="G35" s="15"/>
    </row>
    <row r="36" spans="1:7" ht="42.75" customHeight="1" x14ac:dyDescent="0.25">
      <c r="A36" s="25"/>
      <c r="B36" s="25"/>
      <c r="C36" s="26" t="s">
        <v>55</v>
      </c>
      <c r="D36" s="25"/>
      <c r="E36" s="27"/>
      <c r="F36" s="28"/>
      <c r="G36" s="28"/>
    </row>
    <row r="37" spans="1:7" x14ac:dyDescent="0.25">
      <c r="A37" s="30" t="s">
        <v>56</v>
      </c>
      <c r="B37" s="30"/>
      <c r="C37" s="30"/>
      <c r="D37" s="30"/>
      <c r="E37" s="30"/>
      <c r="F37" s="30"/>
      <c r="G37" s="7">
        <f>G9+G18+G26+G32+G36</f>
        <v>0</v>
      </c>
    </row>
    <row r="38" spans="1:7" x14ac:dyDescent="0.25">
      <c r="A38" s="30" t="s">
        <v>57</v>
      </c>
      <c r="B38" s="30"/>
      <c r="C38" s="30"/>
      <c r="D38" s="30"/>
      <c r="E38" s="30"/>
      <c r="F38" s="30"/>
      <c r="G38" s="7">
        <f>G37*0.23</f>
        <v>0</v>
      </c>
    </row>
    <row r="39" spans="1:7" x14ac:dyDescent="0.25">
      <c r="A39" s="30" t="s">
        <v>58</v>
      </c>
      <c r="B39" s="30"/>
      <c r="C39" s="30"/>
      <c r="D39" s="30"/>
      <c r="E39" s="30"/>
      <c r="F39" s="30"/>
      <c r="G39" s="7">
        <f>ROUND(G37+G38,2)</f>
        <v>0</v>
      </c>
    </row>
    <row r="40" spans="1:7" x14ac:dyDescent="0.25">
      <c r="A40" s="1"/>
      <c r="B40" s="1"/>
      <c r="C40" s="2"/>
      <c r="D40" s="1"/>
      <c r="E40" s="3"/>
      <c r="F40" s="4"/>
      <c r="G40" s="29"/>
    </row>
  </sheetData>
  <mergeCells count="5">
    <mergeCell ref="A39:F39"/>
    <mergeCell ref="A2:G2"/>
    <mergeCell ref="A3:G3"/>
    <mergeCell ref="A37:F37"/>
    <mergeCell ref="A38:F38"/>
  </mergeCells>
  <pageMargins left="0.7" right="0.7" top="0.75" bottom="0.75" header="0.3" footer="0.3"/>
  <pageSetup paperSize="9" scale="8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Ksenia Radosz</dc:creator>
  <cp:lastModifiedBy>User</cp:lastModifiedBy>
  <cp:lastPrinted>2019-10-04T09:43:58Z</cp:lastPrinted>
  <dcterms:created xsi:type="dcterms:W3CDTF">2015-06-05T18:19:34Z</dcterms:created>
  <dcterms:modified xsi:type="dcterms:W3CDTF">2019-10-04T09:58:22Z</dcterms:modified>
</cp:coreProperties>
</file>