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Inwestycje 2019\Konstantowo do świetlicy\Przetarg nieograniczony\"/>
    </mc:Choice>
  </mc:AlternateContent>
  <xr:revisionPtr revIDLastSave="0" documentId="13_ncr:1_{5D9A4C09-D4E6-4F87-918C-00B2F2FD3616}" xr6:coauthVersionLast="45" xr6:coauthVersionMax="45" xr10:uidLastSave="{00000000-0000-0000-0000-000000000000}"/>
  <bookViews>
    <workbookView xWindow="2865" yWindow="570" windowWidth="21525" windowHeight="12645" activeTab="1" xr2:uid="{00000000-000D-0000-FFFF-FFFF00000000}"/>
  </bookViews>
  <sheets>
    <sheet name="Przedmiar robót" sheetId="2" r:id="rId1"/>
    <sheet name="Kosztorys ofertowy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5" i="3" l="1"/>
  <c r="G41" i="3"/>
  <c r="G33" i="3"/>
  <c r="G25" i="3"/>
  <c r="G19" i="3"/>
  <c r="G9" i="3"/>
  <c r="G46" i="3" l="1"/>
  <c r="G47" i="3" l="1"/>
  <c r="G48" i="3" s="1"/>
</calcChain>
</file>

<file path=xl/sharedStrings.xml><?xml version="1.0" encoding="utf-8"?>
<sst xmlns="http://schemas.openxmlformats.org/spreadsheetml/2006/main" count="271" uniqueCount="98">
  <si>
    <t>Lp.</t>
  </si>
  <si>
    <t>Podstawa</t>
  </si>
  <si>
    <t>Opis</t>
  </si>
  <si>
    <t>Jedn.</t>
  </si>
  <si>
    <t>Ilość</t>
  </si>
  <si>
    <t>Cena jedn.</t>
  </si>
  <si>
    <t>Wartość</t>
  </si>
  <si>
    <t>Roboty przygotowawcze</t>
  </si>
  <si>
    <t>1.1</t>
  </si>
  <si>
    <t>m2</t>
  </si>
  <si>
    <t>1.2</t>
  </si>
  <si>
    <t>m</t>
  </si>
  <si>
    <t>Razem dział: Roboty przygotowawcze</t>
  </si>
  <si>
    <t>Jezdnia</t>
  </si>
  <si>
    <t>2.1</t>
  </si>
  <si>
    <t>2.2</t>
  </si>
  <si>
    <t>2.3</t>
  </si>
  <si>
    <t>2.4</t>
  </si>
  <si>
    <t>2.5</t>
  </si>
  <si>
    <t>2.6</t>
  </si>
  <si>
    <t>2.7</t>
  </si>
  <si>
    <t>2.8</t>
  </si>
  <si>
    <t>Razem dział: Jezdnia</t>
  </si>
  <si>
    <t>3.1</t>
  </si>
  <si>
    <t>3.2</t>
  </si>
  <si>
    <t>3.3</t>
  </si>
  <si>
    <t>3.4</t>
  </si>
  <si>
    <t>Razem dział: Zjazdy</t>
  </si>
  <si>
    <t>Roboty wykończeniowe</t>
  </si>
  <si>
    <t>4.1</t>
  </si>
  <si>
    <t>szt.</t>
  </si>
  <si>
    <t>Razem dział: roboty wykończeniowe</t>
  </si>
  <si>
    <t>Razem netto:</t>
  </si>
  <si>
    <t>Podatek VAT(23%)</t>
  </si>
  <si>
    <t>Razem brutto</t>
  </si>
  <si>
    <t>Roboty pomiarowe przy liniowych robotach ziemnych - trasa drogi w terenie równinnym</t>
  </si>
  <si>
    <t>km</t>
  </si>
  <si>
    <t>Mechaniczne profilowanie i zagęszczenie podłoża</t>
  </si>
  <si>
    <t xml:space="preserve">Wykonanie koryta pod nową konstrukcję jezdni na głębokość 25cm wraz z zagęszczeniem i  wywozem gruntu na odległość do 4km </t>
  </si>
  <si>
    <t xml:space="preserve">Mechaniczne profilowanie i zagęszczenie podłoża </t>
  </si>
  <si>
    <t>Warstwa odsączająca z piasku - grubość po zagęszczeniu 10cm</t>
  </si>
  <si>
    <t>1.5</t>
  </si>
  <si>
    <t>Ułożenie rury osłonowej dwudzielnej typu A110 PS na kablach teletechnicznych i energetycznych, wraz z obsypką piaskową i zagęszczeniem gruntu</t>
  </si>
  <si>
    <t xml:space="preserve">Nawierzchnia zjazdu z KŁSM  o grubości po zagęszczeniu 15cm </t>
  </si>
  <si>
    <t xml:space="preserve">Podbudowa z KŁSM o grubości po zagęszczeniu 15cm </t>
  </si>
  <si>
    <t xml:space="preserve">Zjazdy </t>
  </si>
  <si>
    <t>4.2</t>
  </si>
  <si>
    <t>D.01.01.01</t>
  </si>
  <si>
    <t>D.01.02.02</t>
  </si>
  <si>
    <t>D.04.01.01</t>
  </si>
  <si>
    <t>D.04.02.01</t>
  </si>
  <si>
    <t>D.04.04.02</t>
  </si>
  <si>
    <t>D.04.03.01</t>
  </si>
  <si>
    <t>D.07.02.01</t>
  </si>
  <si>
    <t>D.10.01.01</t>
  </si>
  <si>
    <t>D.05.03.05b</t>
  </si>
  <si>
    <t>4.3</t>
  </si>
  <si>
    <t>D.01.01.01a</t>
  </si>
  <si>
    <t>Geodezyjna inwentaryzacja powykonawcza</t>
  </si>
  <si>
    <t xml:space="preserve">Usunięcie warstwy ziemi urodzajnej (humus) grubości 10cm wraz z wywozem na odległość do 4km </t>
  </si>
  <si>
    <t>Mechaniczne skropienie warstwy podbudowy z kruszywa  emulsją asfaltową 0,3kg/m2</t>
  </si>
  <si>
    <t xml:space="preserve">Ułożenie warstwy wiążącej z mieszanki mineralno-bitumicznej AC16W o grubości 4cm po zagęszczeniu </t>
  </si>
  <si>
    <t>Wykonanie pobocza z KŁSM szerokości 0,75m i grubości średnio 10cm po zagęszczeniu</t>
  </si>
  <si>
    <t>Wykonanie koryta pod zjazdy na głębokość 25cm wraz z wywozem gruntu na odległość do 4km</t>
  </si>
  <si>
    <t>PRZEDMIAR ROBÓT</t>
  </si>
  <si>
    <t>KOSZTORYS OFERTOWY</t>
  </si>
  <si>
    <t>Montaż oznakowania pionowego na słupkach stalowych długości 3,5m</t>
  </si>
  <si>
    <t>6.1</t>
  </si>
  <si>
    <t>6.2</t>
  </si>
  <si>
    <t>Poszerzenie pobocza przy świetlicy</t>
  </si>
  <si>
    <t>4.4</t>
  </si>
  <si>
    <t>4.5</t>
  </si>
  <si>
    <t>Ława betonowa pod krawężnik z oporem</t>
  </si>
  <si>
    <t>m3</t>
  </si>
  <si>
    <t>Ułożenie krawężników betonowych 15x22x100 na podsypce cementowo-piaskowej</t>
  </si>
  <si>
    <t>Razem dział: Poszerzenie pobocza przy świetlicy</t>
  </si>
  <si>
    <t>4.6</t>
  </si>
  <si>
    <t>D.08.01.01b</t>
  </si>
  <si>
    <t>Dojście do przystanku - chodnik</t>
  </si>
  <si>
    <t>Wykonanie koryta pod poszerzenie pobocza na głębokość 25cm wraz z wywozem gruntu na odległość do 4km</t>
  </si>
  <si>
    <t xml:space="preserve">Wykonanie koryta pod konstrukcję chodnika na głębokość 15cm wraz z zagęszczeniem i  wywozem gruntu na odległość do 4km </t>
  </si>
  <si>
    <t>5.1</t>
  </si>
  <si>
    <t>5.2</t>
  </si>
  <si>
    <t>5.3</t>
  </si>
  <si>
    <t>5.4</t>
  </si>
  <si>
    <t>5.5</t>
  </si>
  <si>
    <t xml:space="preserve">Podbudowa z KŁSM o grubości po zagęszczeniu 10cm </t>
  </si>
  <si>
    <t>Ława betonowa pod obrzeże z oporem</t>
  </si>
  <si>
    <t>Ułożenie obrzeży betonowych 8x25x100 na podsypce cementowo-piaskowej</t>
  </si>
  <si>
    <t>D.08.03.01</t>
  </si>
  <si>
    <t>5.6</t>
  </si>
  <si>
    <t>D.05.03.23a</t>
  </si>
  <si>
    <t>Razem dział: Dojście do przystanku - chodnik</t>
  </si>
  <si>
    <t>Budowa drogi gminnej wewnętrznej w Konstantowie</t>
  </si>
  <si>
    <t>Ułożenie warstwy ścieralnej z kostki betonowej grubości 6cm na podsypce cem-piaskowej o grubości 4cm po zagęszczeniu (kostka koloru szarego)</t>
  </si>
  <si>
    <t>Mechaniczne wykonanie nasypu z gruntu z dokopu na miejscu</t>
  </si>
  <si>
    <t>D.02.00.03</t>
  </si>
  <si>
    <t>Załącznik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</si>
</sst>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Fill="1"/>
    <xf numFmtId="164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9"/>
  <sheetViews>
    <sheetView topLeftCell="A7" workbookViewId="0">
      <selection activeCell="A3" sqref="A3:E3"/>
    </sheetView>
  </sheetViews>
  <sheetFormatPr defaultRowHeight="14.25"/>
  <cols>
    <col min="1" max="1" width="9" style="30"/>
    <col min="2" max="2" width="12.25" style="30" customWidth="1"/>
    <col min="3" max="3" width="49.5" style="31" customWidth="1"/>
    <col min="4" max="4" width="6.375" style="30" customWidth="1"/>
    <col min="5" max="5" width="9" style="32"/>
    <col min="252" max="252" width="12.25" customWidth="1"/>
    <col min="253" max="253" width="49.5" customWidth="1"/>
    <col min="254" max="254" width="6.375" customWidth="1"/>
    <col min="256" max="256" width="9.75" bestFit="1" customWidth="1"/>
    <col min="257" max="257" width="12.125" bestFit="1" customWidth="1"/>
    <col min="259" max="259" width="10.625" bestFit="1" customWidth="1"/>
    <col min="508" max="508" width="12.25" customWidth="1"/>
    <col min="509" max="509" width="49.5" customWidth="1"/>
    <col min="510" max="510" width="6.375" customWidth="1"/>
    <col min="512" max="512" width="9.75" bestFit="1" customWidth="1"/>
    <col min="513" max="513" width="12.125" bestFit="1" customWidth="1"/>
    <col min="515" max="515" width="10.625" bestFit="1" customWidth="1"/>
    <col min="764" max="764" width="12.25" customWidth="1"/>
    <col min="765" max="765" width="49.5" customWidth="1"/>
    <col min="766" max="766" width="6.375" customWidth="1"/>
    <col min="768" max="768" width="9.75" bestFit="1" customWidth="1"/>
    <col min="769" max="769" width="12.125" bestFit="1" customWidth="1"/>
    <col min="771" max="771" width="10.625" bestFit="1" customWidth="1"/>
    <col min="1020" max="1020" width="12.25" customWidth="1"/>
    <col min="1021" max="1021" width="49.5" customWidth="1"/>
    <col min="1022" max="1022" width="6.375" customWidth="1"/>
    <col min="1024" max="1024" width="9.75" bestFit="1" customWidth="1"/>
    <col min="1025" max="1025" width="12.125" bestFit="1" customWidth="1"/>
    <col min="1027" max="1027" width="10.625" bestFit="1" customWidth="1"/>
    <col min="1276" max="1276" width="12.25" customWidth="1"/>
    <col min="1277" max="1277" width="49.5" customWidth="1"/>
    <col min="1278" max="1278" width="6.375" customWidth="1"/>
    <col min="1280" max="1280" width="9.75" bestFit="1" customWidth="1"/>
    <col min="1281" max="1281" width="12.125" bestFit="1" customWidth="1"/>
    <col min="1283" max="1283" width="10.625" bestFit="1" customWidth="1"/>
    <col min="1532" max="1532" width="12.25" customWidth="1"/>
    <col min="1533" max="1533" width="49.5" customWidth="1"/>
    <col min="1534" max="1534" width="6.375" customWidth="1"/>
    <col min="1536" max="1536" width="9.75" bestFit="1" customWidth="1"/>
    <col min="1537" max="1537" width="12.125" bestFit="1" customWidth="1"/>
    <col min="1539" max="1539" width="10.625" bestFit="1" customWidth="1"/>
    <col min="1788" max="1788" width="12.25" customWidth="1"/>
    <col min="1789" max="1789" width="49.5" customWidth="1"/>
    <col min="1790" max="1790" width="6.375" customWidth="1"/>
    <col min="1792" max="1792" width="9.75" bestFit="1" customWidth="1"/>
    <col min="1793" max="1793" width="12.125" bestFit="1" customWidth="1"/>
    <col min="1795" max="1795" width="10.625" bestFit="1" customWidth="1"/>
    <col min="2044" max="2044" width="12.25" customWidth="1"/>
    <col min="2045" max="2045" width="49.5" customWidth="1"/>
    <col min="2046" max="2046" width="6.375" customWidth="1"/>
    <col min="2048" max="2048" width="9.75" bestFit="1" customWidth="1"/>
    <col min="2049" max="2049" width="12.125" bestFit="1" customWidth="1"/>
    <col min="2051" max="2051" width="10.625" bestFit="1" customWidth="1"/>
    <col min="2300" max="2300" width="12.25" customWidth="1"/>
    <col min="2301" max="2301" width="49.5" customWidth="1"/>
    <col min="2302" max="2302" width="6.375" customWidth="1"/>
    <col min="2304" max="2304" width="9.75" bestFit="1" customWidth="1"/>
    <col min="2305" max="2305" width="12.125" bestFit="1" customWidth="1"/>
    <col min="2307" max="2307" width="10.625" bestFit="1" customWidth="1"/>
    <col min="2556" max="2556" width="12.25" customWidth="1"/>
    <col min="2557" max="2557" width="49.5" customWidth="1"/>
    <col min="2558" max="2558" width="6.375" customWidth="1"/>
    <col min="2560" max="2560" width="9.75" bestFit="1" customWidth="1"/>
    <col min="2561" max="2561" width="12.125" bestFit="1" customWidth="1"/>
    <col min="2563" max="2563" width="10.625" bestFit="1" customWidth="1"/>
    <col min="2812" max="2812" width="12.25" customWidth="1"/>
    <col min="2813" max="2813" width="49.5" customWidth="1"/>
    <col min="2814" max="2814" width="6.375" customWidth="1"/>
    <col min="2816" max="2816" width="9.75" bestFit="1" customWidth="1"/>
    <col min="2817" max="2817" width="12.125" bestFit="1" customWidth="1"/>
    <col min="2819" max="2819" width="10.625" bestFit="1" customWidth="1"/>
    <col min="3068" max="3068" width="12.25" customWidth="1"/>
    <col min="3069" max="3069" width="49.5" customWidth="1"/>
    <col min="3070" max="3070" width="6.375" customWidth="1"/>
    <col min="3072" max="3072" width="9.75" bestFit="1" customWidth="1"/>
    <col min="3073" max="3073" width="12.125" bestFit="1" customWidth="1"/>
    <col min="3075" max="3075" width="10.625" bestFit="1" customWidth="1"/>
    <col min="3324" max="3324" width="12.25" customWidth="1"/>
    <col min="3325" max="3325" width="49.5" customWidth="1"/>
    <col min="3326" max="3326" width="6.375" customWidth="1"/>
    <col min="3328" max="3328" width="9.75" bestFit="1" customWidth="1"/>
    <col min="3329" max="3329" width="12.125" bestFit="1" customWidth="1"/>
    <col min="3331" max="3331" width="10.625" bestFit="1" customWidth="1"/>
    <col min="3580" max="3580" width="12.25" customWidth="1"/>
    <col min="3581" max="3581" width="49.5" customWidth="1"/>
    <col min="3582" max="3582" width="6.375" customWidth="1"/>
    <col min="3584" max="3584" width="9.75" bestFit="1" customWidth="1"/>
    <col min="3585" max="3585" width="12.125" bestFit="1" customWidth="1"/>
    <col min="3587" max="3587" width="10.625" bestFit="1" customWidth="1"/>
    <col min="3836" max="3836" width="12.25" customWidth="1"/>
    <col min="3837" max="3837" width="49.5" customWidth="1"/>
    <col min="3838" max="3838" width="6.375" customWidth="1"/>
    <col min="3840" max="3840" width="9.75" bestFit="1" customWidth="1"/>
    <col min="3841" max="3841" width="12.125" bestFit="1" customWidth="1"/>
    <col min="3843" max="3843" width="10.625" bestFit="1" customWidth="1"/>
    <col min="4092" max="4092" width="12.25" customWidth="1"/>
    <col min="4093" max="4093" width="49.5" customWidth="1"/>
    <col min="4094" max="4094" width="6.375" customWidth="1"/>
    <col min="4096" max="4096" width="9.75" bestFit="1" customWidth="1"/>
    <col min="4097" max="4097" width="12.125" bestFit="1" customWidth="1"/>
    <col min="4099" max="4099" width="10.625" bestFit="1" customWidth="1"/>
    <col min="4348" max="4348" width="12.25" customWidth="1"/>
    <col min="4349" max="4349" width="49.5" customWidth="1"/>
    <col min="4350" max="4350" width="6.375" customWidth="1"/>
    <col min="4352" max="4352" width="9.75" bestFit="1" customWidth="1"/>
    <col min="4353" max="4353" width="12.125" bestFit="1" customWidth="1"/>
    <col min="4355" max="4355" width="10.625" bestFit="1" customWidth="1"/>
    <col min="4604" max="4604" width="12.25" customWidth="1"/>
    <col min="4605" max="4605" width="49.5" customWidth="1"/>
    <col min="4606" max="4606" width="6.375" customWidth="1"/>
    <col min="4608" max="4608" width="9.75" bestFit="1" customWidth="1"/>
    <col min="4609" max="4609" width="12.125" bestFit="1" customWidth="1"/>
    <col min="4611" max="4611" width="10.625" bestFit="1" customWidth="1"/>
    <col min="4860" max="4860" width="12.25" customWidth="1"/>
    <col min="4861" max="4861" width="49.5" customWidth="1"/>
    <col min="4862" max="4862" width="6.375" customWidth="1"/>
    <col min="4864" max="4864" width="9.75" bestFit="1" customWidth="1"/>
    <col min="4865" max="4865" width="12.125" bestFit="1" customWidth="1"/>
    <col min="4867" max="4867" width="10.625" bestFit="1" customWidth="1"/>
    <col min="5116" max="5116" width="12.25" customWidth="1"/>
    <col min="5117" max="5117" width="49.5" customWidth="1"/>
    <col min="5118" max="5118" width="6.375" customWidth="1"/>
    <col min="5120" max="5120" width="9.75" bestFit="1" customWidth="1"/>
    <col min="5121" max="5121" width="12.125" bestFit="1" customWidth="1"/>
    <col min="5123" max="5123" width="10.625" bestFit="1" customWidth="1"/>
    <col min="5372" max="5372" width="12.25" customWidth="1"/>
    <col min="5373" max="5373" width="49.5" customWidth="1"/>
    <col min="5374" max="5374" width="6.375" customWidth="1"/>
    <col min="5376" max="5376" width="9.75" bestFit="1" customWidth="1"/>
    <col min="5377" max="5377" width="12.125" bestFit="1" customWidth="1"/>
    <col min="5379" max="5379" width="10.625" bestFit="1" customWidth="1"/>
    <col min="5628" max="5628" width="12.25" customWidth="1"/>
    <col min="5629" max="5629" width="49.5" customWidth="1"/>
    <col min="5630" max="5630" width="6.375" customWidth="1"/>
    <col min="5632" max="5632" width="9.75" bestFit="1" customWidth="1"/>
    <col min="5633" max="5633" width="12.125" bestFit="1" customWidth="1"/>
    <col min="5635" max="5635" width="10.625" bestFit="1" customWidth="1"/>
    <col min="5884" max="5884" width="12.25" customWidth="1"/>
    <col min="5885" max="5885" width="49.5" customWidth="1"/>
    <col min="5886" max="5886" width="6.375" customWidth="1"/>
    <col min="5888" max="5888" width="9.75" bestFit="1" customWidth="1"/>
    <col min="5889" max="5889" width="12.125" bestFit="1" customWidth="1"/>
    <col min="5891" max="5891" width="10.625" bestFit="1" customWidth="1"/>
    <col min="6140" max="6140" width="12.25" customWidth="1"/>
    <col min="6141" max="6141" width="49.5" customWidth="1"/>
    <col min="6142" max="6142" width="6.375" customWidth="1"/>
    <col min="6144" max="6144" width="9.75" bestFit="1" customWidth="1"/>
    <col min="6145" max="6145" width="12.125" bestFit="1" customWidth="1"/>
    <col min="6147" max="6147" width="10.625" bestFit="1" customWidth="1"/>
    <col min="6396" max="6396" width="12.25" customWidth="1"/>
    <col min="6397" max="6397" width="49.5" customWidth="1"/>
    <col min="6398" max="6398" width="6.375" customWidth="1"/>
    <col min="6400" max="6400" width="9.75" bestFit="1" customWidth="1"/>
    <col min="6401" max="6401" width="12.125" bestFit="1" customWidth="1"/>
    <col min="6403" max="6403" width="10.625" bestFit="1" customWidth="1"/>
    <col min="6652" max="6652" width="12.25" customWidth="1"/>
    <col min="6653" max="6653" width="49.5" customWidth="1"/>
    <col min="6654" max="6654" width="6.375" customWidth="1"/>
    <col min="6656" max="6656" width="9.75" bestFit="1" customWidth="1"/>
    <col min="6657" max="6657" width="12.125" bestFit="1" customWidth="1"/>
    <col min="6659" max="6659" width="10.625" bestFit="1" customWidth="1"/>
    <col min="6908" max="6908" width="12.25" customWidth="1"/>
    <col min="6909" max="6909" width="49.5" customWidth="1"/>
    <col min="6910" max="6910" width="6.375" customWidth="1"/>
    <col min="6912" max="6912" width="9.75" bestFit="1" customWidth="1"/>
    <col min="6913" max="6913" width="12.125" bestFit="1" customWidth="1"/>
    <col min="6915" max="6915" width="10.625" bestFit="1" customWidth="1"/>
    <col min="7164" max="7164" width="12.25" customWidth="1"/>
    <col min="7165" max="7165" width="49.5" customWidth="1"/>
    <col min="7166" max="7166" width="6.375" customWidth="1"/>
    <col min="7168" max="7168" width="9.75" bestFit="1" customWidth="1"/>
    <col min="7169" max="7169" width="12.125" bestFit="1" customWidth="1"/>
    <col min="7171" max="7171" width="10.625" bestFit="1" customWidth="1"/>
    <col min="7420" max="7420" width="12.25" customWidth="1"/>
    <col min="7421" max="7421" width="49.5" customWidth="1"/>
    <col min="7422" max="7422" width="6.375" customWidth="1"/>
    <col min="7424" max="7424" width="9.75" bestFit="1" customWidth="1"/>
    <col min="7425" max="7425" width="12.125" bestFit="1" customWidth="1"/>
    <col min="7427" max="7427" width="10.625" bestFit="1" customWidth="1"/>
    <col min="7676" max="7676" width="12.25" customWidth="1"/>
    <col min="7677" max="7677" width="49.5" customWidth="1"/>
    <col min="7678" max="7678" width="6.375" customWidth="1"/>
    <col min="7680" max="7680" width="9.75" bestFit="1" customWidth="1"/>
    <col min="7681" max="7681" width="12.125" bestFit="1" customWidth="1"/>
    <col min="7683" max="7683" width="10.625" bestFit="1" customWidth="1"/>
    <col min="7932" max="7932" width="12.25" customWidth="1"/>
    <col min="7933" max="7933" width="49.5" customWidth="1"/>
    <col min="7934" max="7934" width="6.375" customWidth="1"/>
    <col min="7936" max="7936" width="9.75" bestFit="1" customWidth="1"/>
    <col min="7937" max="7937" width="12.125" bestFit="1" customWidth="1"/>
    <col min="7939" max="7939" width="10.625" bestFit="1" customWidth="1"/>
    <col min="8188" max="8188" width="12.25" customWidth="1"/>
    <col min="8189" max="8189" width="49.5" customWidth="1"/>
    <col min="8190" max="8190" width="6.375" customWidth="1"/>
    <col min="8192" max="8192" width="9.75" bestFit="1" customWidth="1"/>
    <col min="8193" max="8193" width="12.125" bestFit="1" customWidth="1"/>
    <col min="8195" max="8195" width="10.625" bestFit="1" customWidth="1"/>
    <col min="8444" max="8444" width="12.25" customWidth="1"/>
    <col min="8445" max="8445" width="49.5" customWidth="1"/>
    <col min="8446" max="8446" width="6.375" customWidth="1"/>
    <col min="8448" max="8448" width="9.75" bestFit="1" customWidth="1"/>
    <col min="8449" max="8449" width="12.125" bestFit="1" customWidth="1"/>
    <col min="8451" max="8451" width="10.625" bestFit="1" customWidth="1"/>
    <col min="8700" max="8700" width="12.25" customWidth="1"/>
    <col min="8701" max="8701" width="49.5" customWidth="1"/>
    <col min="8702" max="8702" width="6.375" customWidth="1"/>
    <col min="8704" max="8704" width="9.75" bestFit="1" customWidth="1"/>
    <col min="8705" max="8705" width="12.125" bestFit="1" customWidth="1"/>
    <col min="8707" max="8707" width="10.625" bestFit="1" customWidth="1"/>
    <col min="8956" max="8956" width="12.25" customWidth="1"/>
    <col min="8957" max="8957" width="49.5" customWidth="1"/>
    <col min="8958" max="8958" width="6.375" customWidth="1"/>
    <col min="8960" max="8960" width="9.75" bestFit="1" customWidth="1"/>
    <col min="8961" max="8961" width="12.125" bestFit="1" customWidth="1"/>
    <col min="8963" max="8963" width="10.625" bestFit="1" customWidth="1"/>
    <col min="9212" max="9212" width="12.25" customWidth="1"/>
    <col min="9213" max="9213" width="49.5" customWidth="1"/>
    <col min="9214" max="9214" width="6.375" customWidth="1"/>
    <col min="9216" max="9216" width="9.75" bestFit="1" customWidth="1"/>
    <col min="9217" max="9217" width="12.125" bestFit="1" customWidth="1"/>
    <col min="9219" max="9219" width="10.625" bestFit="1" customWidth="1"/>
    <col min="9468" max="9468" width="12.25" customWidth="1"/>
    <col min="9469" max="9469" width="49.5" customWidth="1"/>
    <col min="9470" max="9470" width="6.375" customWidth="1"/>
    <col min="9472" max="9472" width="9.75" bestFit="1" customWidth="1"/>
    <col min="9473" max="9473" width="12.125" bestFit="1" customWidth="1"/>
    <col min="9475" max="9475" width="10.625" bestFit="1" customWidth="1"/>
    <col min="9724" max="9724" width="12.25" customWidth="1"/>
    <col min="9725" max="9725" width="49.5" customWidth="1"/>
    <col min="9726" max="9726" width="6.375" customWidth="1"/>
    <col min="9728" max="9728" width="9.75" bestFit="1" customWidth="1"/>
    <col min="9729" max="9729" width="12.125" bestFit="1" customWidth="1"/>
    <col min="9731" max="9731" width="10.625" bestFit="1" customWidth="1"/>
    <col min="9980" max="9980" width="12.25" customWidth="1"/>
    <col min="9981" max="9981" width="49.5" customWidth="1"/>
    <col min="9982" max="9982" width="6.375" customWidth="1"/>
    <col min="9984" max="9984" width="9.75" bestFit="1" customWidth="1"/>
    <col min="9985" max="9985" width="12.125" bestFit="1" customWidth="1"/>
    <col min="9987" max="9987" width="10.625" bestFit="1" customWidth="1"/>
    <col min="10236" max="10236" width="12.25" customWidth="1"/>
    <col min="10237" max="10237" width="49.5" customWidth="1"/>
    <col min="10238" max="10238" width="6.375" customWidth="1"/>
    <col min="10240" max="10240" width="9.75" bestFit="1" customWidth="1"/>
    <col min="10241" max="10241" width="12.125" bestFit="1" customWidth="1"/>
    <col min="10243" max="10243" width="10.625" bestFit="1" customWidth="1"/>
    <col min="10492" max="10492" width="12.25" customWidth="1"/>
    <col min="10493" max="10493" width="49.5" customWidth="1"/>
    <col min="10494" max="10494" width="6.375" customWidth="1"/>
    <col min="10496" max="10496" width="9.75" bestFit="1" customWidth="1"/>
    <col min="10497" max="10497" width="12.125" bestFit="1" customWidth="1"/>
    <col min="10499" max="10499" width="10.625" bestFit="1" customWidth="1"/>
    <col min="10748" max="10748" width="12.25" customWidth="1"/>
    <col min="10749" max="10749" width="49.5" customWidth="1"/>
    <col min="10750" max="10750" width="6.375" customWidth="1"/>
    <col min="10752" max="10752" width="9.75" bestFit="1" customWidth="1"/>
    <col min="10753" max="10753" width="12.125" bestFit="1" customWidth="1"/>
    <col min="10755" max="10755" width="10.625" bestFit="1" customWidth="1"/>
    <col min="11004" max="11004" width="12.25" customWidth="1"/>
    <col min="11005" max="11005" width="49.5" customWidth="1"/>
    <col min="11006" max="11006" width="6.375" customWidth="1"/>
    <col min="11008" max="11008" width="9.75" bestFit="1" customWidth="1"/>
    <col min="11009" max="11009" width="12.125" bestFit="1" customWidth="1"/>
    <col min="11011" max="11011" width="10.625" bestFit="1" customWidth="1"/>
    <col min="11260" max="11260" width="12.25" customWidth="1"/>
    <col min="11261" max="11261" width="49.5" customWidth="1"/>
    <col min="11262" max="11262" width="6.375" customWidth="1"/>
    <col min="11264" max="11264" width="9.75" bestFit="1" customWidth="1"/>
    <col min="11265" max="11265" width="12.125" bestFit="1" customWidth="1"/>
    <col min="11267" max="11267" width="10.625" bestFit="1" customWidth="1"/>
    <col min="11516" max="11516" width="12.25" customWidth="1"/>
    <col min="11517" max="11517" width="49.5" customWidth="1"/>
    <col min="11518" max="11518" width="6.375" customWidth="1"/>
    <col min="11520" max="11520" width="9.75" bestFit="1" customWidth="1"/>
    <col min="11521" max="11521" width="12.125" bestFit="1" customWidth="1"/>
    <col min="11523" max="11523" width="10.625" bestFit="1" customWidth="1"/>
    <col min="11772" max="11772" width="12.25" customWidth="1"/>
    <col min="11773" max="11773" width="49.5" customWidth="1"/>
    <col min="11774" max="11774" width="6.375" customWidth="1"/>
    <col min="11776" max="11776" width="9.75" bestFit="1" customWidth="1"/>
    <col min="11777" max="11777" width="12.125" bestFit="1" customWidth="1"/>
    <col min="11779" max="11779" width="10.625" bestFit="1" customWidth="1"/>
    <col min="12028" max="12028" width="12.25" customWidth="1"/>
    <col min="12029" max="12029" width="49.5" customWidth="1"/>
    <col min="12030" max="12030" width="6.375" customWidth="1"/>
    <col min="12032" max="12032" width="9.75" bestFit="1" customWidth="1"/>
    <col min="12033" max="12033" width="12.125" bestFit="1" customWidth="1"/>
    <col min="12035" max="12035" width="10.625" bestFit="1" customWidth="1"/>
    <col min="12284" max="12284" width="12.25" customWidth="1"/>
    <col min="12285" max="12285" width="49.5" customWidth="1"/>
    <col min="12286" max="12286" width="6.375" customWidth="1"/>
    <col min="12288" max="12288" width="9.75" bestFit="1" customWidth="1"/>
    <col min="12289" max="12289" width="12.125" bestFit="1" customWidth="1"/>
    <col min="12291" max="12291" width="10.625" bestFit="1" customWidth="1"/>
    <col min="12540" max="12540" width="12.25" customWidth="1"/>
    <col min="12541" max="12541" width="49.5" customWidth="1"/>
    <col min="12542" max="12542" width="6.375" customWidth="1"/>
    <col min="12544" max="12544" width="9.75" bestFit="1" customWidth="1"/>
    <col min="12545" max="12545" width="12.125" bestFit="1" customWidth="1"/>
    <col min="12547" max="12547" width="10.625" bestFit="1" customWidth="1"/>
    <col min="12796" max="12796" width="12.25" customWidth="1"/>
    <col min="12797" max="12797" width="49.5" customWidth="1"/>
    <col min="12798" max="12798" width="6.375" customWidth="1"/>
    <col min="12800" max="12800" width="9.75" bestFit="1" customWidth="1"/>
    <col min="12801" max="12801" width="12.125" bestFit="1" customWidth="1"/>
    <col min="12803" max="12803" width="10.625" bestFit="1" customWidth="1"/>
    <col min="13052" max="13052" width="12.25" customWidth="1"/>
    <col min="13053" max="13053" width="49.5" customWidth="1"/>
    <col min="13054" max="13054" width="6.375" customWidth="1"/>
    <col min="13056" max="13056" width="9.75" bestFit="1" customWidth="1"/>
    <col min="13057" max="13057" width="12.125" bestFit="1" customWidth="1"/>
    <col min="13059" max="13059" width="10.625" bestFit="1" customWidth="1"/>
    <col min="13308" max="13308" width="12.25" customWidth="1"/>
    <col min="13309" max="13309" width="49.5" customWidth="1"/>
    <col min="13310" max="13310" width="6.375" customWidth="1"/>
    <col min="13312" max="13312" width="9.75" bestFit="1" customWidth="1"/>
    <col min="13313" max="13313" width="12.125" bestFit="1" customWidth="1"/>
    <col min="13315" max="13315" width="10.625" bestFit="1" customWidth="1"/>
    <col min="13564" max="13564" width="12.25" customWidth="1"/>
    <col min="13565" max="13565" width="49.5" customWidth="1"/>
    <col min="13566" max="13566" width="6.375" customWidth="1"/>
    <col min="13568" max="13568" width="9.75" bestFit="1" customWidth="1"/>
    <col min="13569" max="13569" width="12.125" bestFit="1" customWidth="1"/>
    <col min="13571" max="13571" width="10.625" bestFit="1" customWidth="1"/>
    <col min="13820" max="13820" width="12.25" customWidth="1"/>
    <col min="13821" max="13821" width="49.5" customWidth="1"/>
    <col min="13822" max="13822" width="6.375" customWidth="1"/>
    <col min="13824" max="13824" width="9.75" bestFit="1" customWidth="1"/>
    <col min="13825" max="13825" width="12.125" bestFit="1" customWidth="1"/>
    <col min="13827" max="13827" width="10.625" bestFit="1" customWidth="1"/>
    <col min="14076" max="14076" width="12.25" customWidth="1"/>
    <col min="14077" max="14077" width="49.5" customWidth="1"/>
    <col min="14078" max="14078" width="6.375" customWidth="1"/>
    <col min="14080" max="14080" width="9.75" bestFit="1" customWidth="1"/>
    <col min="14081" max="14081" width="12.125" bestFit="1" customWidth="1"/>
    <col min="14083" max="14083" width="10.625" bestFit="1" customWidth="1"/>
    <col min="14332" max="14332" width="12.25" customWidth="1"/>
    <col min="14333" max="14333" width="49.5" customWidth="1"/>
    <col min="14334" max="14334" width="6.375" customWidth="1"/>
    <col min="14336" max="14336" width="9.75" bestFit="1" customWidth="1"/>
    <col min="14337" max="14337" width="12.125" bestFit="1" customWidth="1"/>
    <col min="14339" max="14339" width="10.625" bestFit="1" customWidth="1"/>
    <col min="14588" max="14588" width="12.25" customWidth="1"/>
    <col min="14589" max="14589" width="49.5" customWidth="1"/>
    <col min="14590" max="14590" width="6.375" customWidth="1"/>
    <col min="14592" max="14592" width="9.75" bestFit="1" customWidth="1"/>
    <col min="14593" max="14593" width="12.125" bestFit="1" customWidth="1"/>
    <col min="14595" max="14595" width="10.625" bestFit="1" customWidth="1"/>
    <col min="14844" max="14844" width="12.25" customWidth="1"/>
    <col min="14845" max="14845" width="49.5" customWidth="1"/>
    <col min="14846" max="14846" width="6.375" customWidth="1"/>
    <col min="14848" max="14848" width="9.75" bestFit="1" customWidth="1"/>
    <col min="14849" max="14849" width="12.125" bestFit="1" customWidth="1"/>
    <col min="14851" max="14851" width="10.625" bestFit="1" customWidth="1"/>
    <col min="15100" max="15100" width="12.25" customWidth="1"/>
    <col min="15101" max="15101" width="49.5" customWidth="1"/>
    <col min="15102" max="15102" width="6.375" customWidth="1"/>
    <col min="15104" max="15104" width="9.75" bestFit="1" customWidth="1"/>
    <col min="15105" max="15105" width="12.125" bestFit="1" customWidth="1"/>
    <col min="15107" max="15107" width="10.625" bestFit="1" customWidth="1"/>
    <col min="15356" max="15356" width="12.25" customWidth="1"/>
    <col min="15357" max="15357" width="49.5" customWidth="1"/>
    <col min="15358" max="15358" width="6.375" customWidth="1"/>
    <col min="15360" max="15360" width="9.75" bestFit="1" customWidth="1"/>
    <col min="15361" max="15361" width="12.125" bestFit="1" customWidth="1"/>
    <col min="15363" max="15363" width="10.625" bestFit="1" customWidth="1"/>
    <col min="15612" max="15612" width="12.25" customWidth="1"/>
    <col min="15613" max="15613" width="49.5" customWidth="1"/>
    <col min="15614" max="15614" width="6.375" customWidth="1"/>
    <col min="15616" max="15616" width="9.75" bestFit="1" customWidth="1"/>
    <col min="15617" max="15617" width="12.125" bestFit="1" customWidth="1"/>
    <col min="15619" max="15619" width="10.625" bestFit="1" customWidth="1"/>
    <col min="15868" max="15868" width="12.25" customWidth="1"/>
    <col min="15869" max="15869" width="49.5" customWidth="1"/>
    <col min="15870" max="15870" width="6.375" customWidth="1"/>
    <col min="15872" max="15872" width="9.75" bestFit="1" customWidth="1"/>
    <col min="15873" max="15873" width="12.125" bestFit="1" customWidth="1"/>
    <col min="15875" max="15875" width="10.625" bestFit="1" customWidth="1"/>
    <col min="16124" max="16124" width="12.25" customWidth="1"/>
    <col min="16125" max="16125" width="49.5" customWidth="1"/>
    <col min="16126" max="16126" width="6.375" customWidth="1"/>
    <col min="16128" max="16128" width="9.75" bestFit="1" customWidth="1"/>
    <col min="16129" max="16129" width="12.125" bestFit="1" customWidth="1"/>
    <col min="16131" max="16131" width="10.625" bestFit="1" customWidth="1"/>
  </cols>
  <sheetData>
    <row r="1" spans="1:7" ht="25.5" customHeight="1">
      <c r="D1" s="42" t="s">
        <v>97</v>
      </c>
      <c r="E1" s="42"/>
    </row>
    <row r="2" spans="1:7" ht="18">
      <c r="A2" s="37" t="s">
        <v>64</v>
      </c>
      <c r="B2" s="37"/>
      <c r="C2" s="37"/>
      <c r="D2" s="37"/>
      <c r="E2" s="37"/>
    </row>
    <row r="3" spans="1:7" ht="34.5" customHeight="1">
      <c r="A3" s="38" t="s">
        <v>93</v>
      </c>
      <c r="B3" s="38"/>
      <c r="C3" s="38"/>
      <c r="D3" s="38"/>
      <c r="E3" s="38"/>
    </row>
    <row r="4" spans="1:7" ht="15.75">
      <c r="A4" s="1" t="s">
        <v>0</v>
      </c>
      <c r="B4" s="1" t="s">
        <v>1</v>
      </c>
      <c r="C4" s="1" t="s">
        <v>2</v>
      </c>
      <c r="D4" s="1" t="s">
        <v>3</v>
      </c>
      <c r="E4" s="2" t="s">
        <v>4</v>
      </c>
      <c r="G4" s="4"/>
    </row>
    <row r="5" spans="1:7" ht="15.75">
      <c r="A5" s="5">
        <v>1</v>
      </c>
      <c r="B5" s="5"/>
      <c r="C5" s="6" t="s">
        <v>7</v>
      </c>
      <c r="D5" s="5"/>
      <c r="E5" s="7"/>
      <c r="G5" s="4"/>
    </row>
    <row r="6" spans="1:7" ht="25.5">
      <c r="A6" s="9" t="s">
        <v>8</v>
      </c>
      <c r="B6" s="9" t="s">
        <v>47</v>
      </c>
      <c r="C6" s="10" t="s">
        <v>35</v>
      </c>
      <c r="D6" s="9" t="s">
        <v>36</v>
      </c>
      <c r="E6" s="11">
        <v>0.6</v>
      </c>
      <c r="G6" s="4"/>
    </row>
    <row r="7" spans="1:7" ht="25.5">
      <c r="A7" s="9" t="s">
        <v>10</v>
      </c>
      <c r="B7" s="34" t="s">
        <v>48</v>
      </c>
      <c r="C7" s="10" t="s">
        <v>59</v>
      </c>
      <c r="D7" s="9" t="s">
        <v>9</v>
      </c>
      <c r="E7" s="11">
        <v>730</v>
      </c>
      <c r="G7" s="4"/>
    </row>
    <row r="8" spans="1:7" ht="38.25">
      <c r="A8" s="9" t="s">
        <v>41</v>
      </c>
      <c r="B8" s="9" t="s">
        <v>54</v>
      </c>
      <c r="C8" s="10" t="s">
        <v>42</v>
      </c>
      <c r="D8" s="9" t="s">
        <v>11</v>
      </c>
      <c r="E8" s="11">
        <v>70</v>
      </c>
      <c r="G8" s="4"/>
    </row>
    <row r="9" spans="1:7" ht="15.75">
      <c r="A9" s="5">
        <v>2</v>
      </c>
      <c r="B9" s="5"/>
      <c r="C9" s="6" t="s">
        <v>13</v>
      </c>
      <c r="D9" s="5"/>
      <c r="E9" s="7"/>
      <c r="G9" s="4"/>
    </row>
    <row r="10" spans="1:7" ht="38.25">
      <c r="A10" s="9" t="s">
        <v>14</v>
      </c>
      <c r="B10" s="34" t="s">
        <v>49</v>
      </c>
      <c r="C10" s="10" t="s">
        <v>38</v>
      </c>
      <c r="D10" s="9" t="s">
        <v>9</v>
      </c>
      <c r="E10" s="11">
        <v>2355</v>
      </c>
      <c r="G10" s="4"/>
    </row>
    <row r="11" spans="1:7" ht="15.75">
      <c r="A11" s="9" t="s">
        <v>15</v>
      </c>
      <c r="B11" s="34" t="s">
        <v>49</v>
      </c>
      <c r="C11" s="10" t="s">
        <v>39</v>
      </c>
      <c r="D11" s="9" t="s">
        <v>9</v>
      </c>
      <c r="E11" s="11">
        <v>2355</v>
      </c>
      <c r="G11" s="4"/>
    </row>
    <row r="12" spans="1:7" ht="15.75">
      <c r="A12" s="9" t="s">
        <v>16</v>
      </c>
      <c r="B12" s="34" t="s">
        <v>96</v>
      </c>
      <c r="C12" s="10" t="s">
        <v>95</v>
      </c>
      <c r="D12" s="9" t="s">
        <v>73</v>
      </c>
      <c r="E12" s="11">
        <v>100</v>
      </c>
      <c r="G12" s="4"/>
    </row>
    <row r="13" spans="1:7" ht="15.75">
      <c r="A13" s="9" t="s">
        <v>17</v>
      </c>
      <c r="B13" s="34" t="s">
        <v>50</v>
      </c>
      <c r="C13" s="10" t="s">
        <v>40</v>
      </c>
      <c r="D13" s="9" t="s">
        <v>9</v>
      </c>
      <c r="E13" s="11">
        <v>2355</v>
      </c>
      <c r="G13" s="4"/>
    </row>
    <row r="14" spans="1:7" ht="15.75">
      <c r="A14" s="9" t="s">
        <v>18</v>
      </c>
      <c r="B14" s="34" t="s">
        <v>51</v>
      </c>
      <c r="C14" s="10" t="s">
        <v>44</v>
      </c>
      <c r="D14" s="9" t="s">
        <v>9</v>
      </c>
      <c r="E14" s="11">
        <v>2267</v>
      </c>
      <c r="G14" s="4"/>
    </row>
    <row r="15" spans="1:7" ht="25.5">
      <c r="A15" s="9" t="s">
        <v>19</v>
      </c>
      <c r="B15" s="34" t="s">
        <v>52</v>
      </c>
      <c r="C15" s="10" t="s">
        <v>60</v>
      </c>
      <c r="D15" s="9" t="s">
        <v>9</v>
      </c>
      <c r="E15" s="11">
        <v>2267</v>
      </c>
      <c r="G15" s="4"/>
    </row>
    <row r="16" spans="1:7" ht="25.5">
      <c r="A16" s="9" t="s">
        <v>20</v>
      </c>
      <c r="B16" s="9" t="s">
        <v>55</v>
      </c>
      <c r="C16" s="10" t="s">
        <v>61</v>
      </c>
      <c r="D16" s="9" t="s">
        <v>9</v>
      </c>
      <c r="E16" s="11">
        <v>2224</v>
      </c>
      <c r="G16" s="4"/>
    </row>
    <row r="17" spans="1:7" ht="25.5">
      <c r="A17" s="9" t="s">
        <v>21</v>
      </c>
      <c r="B17" s="34" t="s">
        <v>51</v>
      </c>
      <c r="C17" s="10" t="s">
        <v>62</v>
      </c>
      <c r="D17" s="9" t="s">
        <v>9</v>
      </c>
      <c r="E17" s="11">
        <v>827</v>
      </c>
      <c r="G17" s="4"/>
    </row>
    <row r="18" spans="1:7" ht="15.75">
      <c r="A18" s="5">
        <v>3</v>
      </c>
      <c r="B18" s="5"/>
      <c r="C18" s="6" t="s">
        <v>45</v>
      </c>
      <c r="D18" s="5"/>
      <c r="E18" s="7"/>
      <c r="G18" s="4"/>
    </row>
    <row r="19" spans="1:7" ht="29.25" customHeight="1">
      <c r="A19" s="9" t="s">
        <v>23</v>
      </c>
      <c r="B19" s="34" t="s">
        <v>49</v>
      </c>
      <c r="C19" s="10" t="s">
        <v>63</v>
      </c>
      <c r="D19" s="9" t="s">
        <v>9</v>
      </c>
      <c r="E19" s="11">
        <v>36</v>
      </c>
      <c r="G19" s="4"/>
    </row>
    <row r="20" spans="1:7" ht="29.25" customHeight="1">
      <c r="A20" s="9" t="s">
        <v>24</v>
      </c>
      <c r="B20" s="34" t="s">
        <v>49</v>
      </c>
      <c r="C20" s="10" t="s">
        <v>37</v>
      </c>
      <c r="D20" s="9" t="s">
        <v>9</v>
      </c>
      <c r="E20" s="11">
        <v>36</v>
      </c>
      <c r="G20" s="4"/>
    </row>
    <row r="21" spans="1:7" ht="29.25" customHeight="1">
      <c r="A21" s="9" t="s">
        <v>25</v>
      </c>
      <c r="B21" s="34" t="s">
        <v>50</v>
      </c>
      <c r="C21" s="10" t="s">
        <v>40</v>
      </c>
      <c r="D21" s="9" t="s">
        <v>9</v>
      </c>
      <c r="E21" s="11">
        <v>36</v>
      </c>
      <c r="G21" s="4"/>
    </row>
    <row r="22" spans="1:7" ht="29.25" customHeight="1">
      <c r="A22" s="9" t="s">
        <v>26</v>
      </c>
      <c r="B22" s="34" t="s">
        <v>51</v>
      </c>
      <c r="C22" s="10" t="s">
        <v>43</v>
      </c>
      <c r="D22" s="9" t="s">
        <v>9</v>
      </c>
      <c r="E22" s="11">
        <v>34</v>
      </c>
      <c r="G22" s="4"/>
    </row>
    <row r="23" spans="1:7" ht="15.75">
      <c r="A23" s="17">
        <v>4</v>
      </c>
      <c r="B23" s="18"/>
      <c r="C23" s="19" t="s">
        <v>69</v>
      </c>
      <c r="D23" s="18"/>
      <c r="E23" s="20"/>
      <c r="G23" s="4"/>
    </row>
    <row r="24" spans="1:7" s="35" customFormat="1" ht="25.5">
      <c r="A24" s="9" t="s">
        <v>29</v>
      </c>
      <c r="B24" s="34" t="s">
        <v>49</v>
      </c>
      <c r="C24" s="10" t="s">
        <v>79</v>
      </c>
      <c r="D24" s="9" t="s">
        <v>9</v>
      </c>
      <c r="E24" s="11">
        <v>56</v>
      </c>
      <c r="G24" s="36"/>
    </row>
    <row r="25" spans="1:7" s="35" customFormat="1" ht="15.75">
      <c r="A25" s="9" t="s">
        <v>46</v>
      </c>
      <c r="B25" s="34" t="s">
        <v>49</v>
      </c>
      <c r="C25" s="10" t="s">
        <v>37</v>
      </c>
      <c r="D25" s="9" t="s">
        <v>9</v>
      </c>
      <c r="E25" s="11">
        <v>56</v>
      </c>
      <c r="G25" s="36"/>
    </row>
    <row r="26" spans="1:7" s="35" customFormat="1" ht="15.75">
      <c r="A26" s="9" t="s">
        <v>56</v>
      </c>
      <c r="B26" s="34" t="s">
        <v>50</v>
      </c>
      <c r="C26" s="10" t="s">
        <v>40</v>
      </c>
      <c r="D26" s="9" t="s">
        <v>9</v>
      </c>
      <c r="E26" s="11">
        <v>56</v>
      </c>
      <c r="G26" s="36"/>
    </row>
    <row r="27" spans="1:7" ht="15.75">
      <c r="A27" s="9" t="s">
        <v>70</v>
      </c>
      <c r="B27" s="34" t="s">
        <v>51</v>
      </c>
      <c r="C27" s="10" t="s">
        <v>43</v>
      </c>
      <c r="D27" s="9" t="s">
        <v>9</v>
      </c>
      <c r="E27" s="11">
        <v>56</v>
      </c>
      <c r="G27" s="4"/>
    </row>
    <row r="28" spans="1:7" ht="15.75">
      <c r="A28" s="9" t="s">
        <v>71</v>
      </c>
      <c r="B28" s="34" t="s">
        <v>77</v>
      </c>
      <c r="C28" s="10" t="s">
        <v>72</v>
      </c>
      <c r="D28" s="9" t="s">
        <v>73</v>
      </c>
      <c r="E28" s="11">
        <v>2.2999999999999998</v>
      </c>
      <c r="G28" s="4"/>
    </row>
    <row r="29" spans="1:7" ht="25.5">
      <c r="A29" s="9" t="s">
        <v>76</v>
      </c>
      <c r="B29" s="34" t="s">
        <v>77</v>
      </c>
      <c r="C29" s="10" t="s">
        <v>74</v>
      </c>
      <c r="D29" s="9" t="s">
        <v>11</v>
      </c>
      <c r="E29" s="11">
        <v>22.5</v>
      </c>
      <c r="G29" s="4"/>
    </row>
    <row r="30" spans="1:7" ht="15.75">
      <c r="A30" s="17">
        <v>5</v>
      </c>
      <c r="B30" s="18"/>
      <c r="C30" s="19" t="s">
        <v>78</v>
      </c>
      <c r="D30" s="18"/>
      <c r="E30" s="20"/>
      <c r="G30" s="4"/>
    </row>
    <row r="31" spans="1:7" ht="25.5">
      <c r="A31" s="9" t="s">
        <v>81</v>
      </c>
      <c r="B31" s="34" t="s">
        <v>49</v>
      </c>
      <c r="C31" s="10" t="s">
        <v>80</v>
      </c>
      <c r="D31" s="9" t="s">
        <v>9</v>
      </c>
      <c r="E31" s="24">
        <v>54</v>
      </c>
      <c r="G31" s="4"/>
    </row>
    <row r="32" spans="1:7" ht="15.75">
      <c r="A32" s="9" t="s">
        <v>82</v>
      </c>
      <c r="B32" s="34" t="s">
        <v>49</v>
      </c>
      <c r="C32" s="10" t="s">
        <v>37</v>
      </c>
      <c r="D32" s="9" t="s">
        <v>9</v>
      </c>
      <c r="E32" s="11">
        <v>54</v>
      </c>
      <c r="G32" s="4"/>
    </row>
    <row r="33" spans="1:7" ht="15.75">
      <c r="A33" s="9" t="s">
        <v>83</v>
      </c>
      <c r="B33" s="34" t="s">
        <v>51</v>
      </c>
      <c r="C33" s="10" t="s">
        <v>86</v>
      </c>
      <c r="D33" s="9" t="s">
        <v>9</v>
      </c>
      <c r="E33" s="11">
        <v>54</v>
      </c>
      <c r="G33" s="4"/>
    </row>
    <row r="34" spans="1:7" ht="15.75">
      <c r="A34" s="9" t="s">
        <v>84</v>
      </c>
      <c r="B34" s="34" t="s">
        <v>89</v>
      </c>
      <c r="C34" s="10" t="s">
        <v>87</v>
      </c>
      <c r="D34" s="9" t="s">
        <v>73</v>
      </c>
      <c r="E34" s="11">
        <v>1.8</v>
      </c>
      <c r="G34" s="4"/>
    </row>
    <row r="35" spans="1:7" ht="25.5">
      <c r="A35" s="9" t="s">
        <v>85</v>
      </c>
      <c r="B35" s="34" t="s">
        <v>89</v>
      </c>
      <c r="C35" s="10" t="s">
        <v>88</v>
      </c>
      <c r="D35" s="9" t="s">
        <v>11</v>
      </c>
      <c r="E35" s="11">
        <v>65.5</v>
      </c>
      <c r="G35" s="4"/>
    </row>
    <row r="36" spans="1:7" ht="38.25">
      <c r="A36" s="9" t="s">
        <v>90</v>
      </c>
      <c r="B36" s="34" t="s">
        <v>91</v>
      </c>
      <c r="C36" s="10" t="s">
        <v>94</v>
      </c>
      <c r="D36" s="9" t="s">
        <v>9</v>
      </c>
      <c r="E36" s="11">
        <v>54</v>
      </c>
      <c r="G36" s="4"/>
    </row>
    <row r="37" spans="1:7" ht="15.75">
      <c r="A37" s="17">
        <v>6</v>
      </c>
      <c r="B37" s="18"/>
      <c r="C37" s="19" t="s">
        <v>28</v>
      </c>
      <c r="D37" s="18"/>
      <c r="E37" s="20"/>
      <c r="G37" s="4"/>
    </row>
    <row r="38" spans="1:7" ht="25.5">
      <c r="A38" s="22" t="s">
        <v>67</v>
      </c>
      <c r="B38" s="22" t="s">
        <v>53</v>
      </c>
      <c r="C38" s="23" t="s">
        <v>66</v>
      </c>
      <c r="D38" s="22" t="s">
        <v>30</v>
      </c>
      <c r="E38" s="24">
        <v>6</v>
      </c>
      <c r="G38" s="4"/>
    </row>
    <row r="39" spans="1:7" ht="15.75">
      <c r="A39" s="22" t="s">
        <v>68</v>
      </c>
      <c r="B39" s="9" t="s">
        <v>57</v>
      </c>
      <c r="C39" s="23" t="s">
        <v>58</v>
      </c>
      <c r="D39" s="22" t="s">
        <v>36</v>
      </c>
      <c r="E39" s="24">
        <v>0.6</v>
      </c>
      <c r="G39" s="4"/>
    </row>
  </sheetData>
  <mergeCells count="3">
    <mergeCell ref="A2:E2"/>
    <mergeCell ref="A3:E3"/>
    <mergeCell ref="D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8"/>
  <sheetViews>
    <sheetView tabSelected="1" topLeftCell="A31" workbookViewId="0">
      <selection activeCell="C17" sqref="C17"/>
    </sheetView>
  </sheetViews>
  <sheetFormatPr defaultRowHeight="15.75"/>
  <cols>
    <col min="1" max="1" width="9" style="30"/>
    <col min="2" max="2" width="12.25" style="30" customWidth="1"/>
    <col min="3" max="3" width="49.5" style="31" customWidth="1"/>
    <col min="4" max="4" width="6.375" style="30" customWidth="1"/>
    <col min="5" max="5" width="9" style="32"/>
    <col min="6" max="6" width="9.75" style="33" bestFit="1" customWidth="1"/>
    <col min="7" max="7" width="12.125" style="33" bestFit="1" customWidth="1"/>
    <col min="9" max="9" width="10.625" style="4" bestFit="1" customWidth="1"/>
    <col min="258" max="258" width="12.25" customWidth="1"/>
    <col min="259" max="259" width="49.5" customWidth="1"/>
    <col min="260" max="260" width="6.375" customWidth="1"/>
    <col min="262" max="262" width="9.75" bestFit="1" customWidth="1"/>
    <col min="263" max="263" width="12.125" bestFit="1" customWidth="1"/>
    <col min="265" max="265" width="10.625" bestFit="1" customWidth="1"/>
    <col min="514" max="514" width="12.25" customWidth="1"/>
    <col min="515" max="515" width="49.5" customWidth="1"/>
    <col min="516" max="516" width="6.375" customWidth="1"/>
    <col min="518" max="518" width="9.75" bestFit="1" customWidth="1"/>
    <col min="519" max="519" width="12.125" bestFit="1" customWidth="1"/>
    <col min="521" max="521" width="10.625" bestFit="1" customWidth="1"/>
    <col min="770" max="770" width="12.25" customWidth="1"/>
    <col min="771" max="771" width="49.5" customWidth="1"/>
    <col min="772" max="772" width="6.375" customWidth="1"/>
    <col min="774" max="774" width="9.75" bestFit="1" customWidth="1"/>
    <col min="775" max="775" width="12.125" bestFit="1" customWidth="1"/>
    <col min="777" max="777" width="10.625" bestFit="1" customWidth="1"/>
    <col min="1026" max="1026" width="12.25" customWidth="1"/>
    <col min="1027" max="1027" width="49.5" customWidth="1"/>
    <col min="1028" max="1028" width="6.375" customWidth="1"/>
    <col min="1030" max="1030" width="9.75" bestFit="1" customWidth="1"/>
    <col min="1031" max="1031" width="12.125" bestFit="1" customWidth="1"/>
    <col min="1033" max="1033" width="10.625" bestFit="1" customWidth="1"/>
    <col min="1282" max="1282" width="12.25" customWidth="1"/>
    <col min="1283" max="1283" width="49.5" customWidth="1"/>
    <col min="1284" max="1284" width="6.375" customWidth="1"/>
    <col min="1286" max="1286" width="9.75" bestFit="1" customWidth="1"/>
    <col min="1287" max="1287" width="12.125" bestFit="1" customWidth="1"/>
    <col min="1289" max="1289" width="10.625" bestFit="1" customWidth="1"/>
    <col min="1538" max="1538" width="12.25" customWidth="1"/>
    <col min="1539" max="1539" width="49.5" customWidth="1"/>
    <col min="1540" max="1540" width="6.375" customWidth="1"/>
    <col min="1542" max="1542" width="9.75" bestFit="1" customWidth="1"/>
    <col min="1543" max="1543" width="12.125" bestFit="1" customWidth="1"/>
    <col min="1545" max="1545" width="10.625" bestFit="1" customWidth="1"/>
    <col min="1794" max="1794" width="12.25" customWidth="1"/>
    <col min="1795" max="1795" width="49.5" customWidth="1"/>
    <col min="1796" max="1796" width="6.375" customWidth="1"/>
    <col min="1798" max="1798" width="9.75" bestFit="1" customWidth="1"/>
    <col min="1799" max="1799" width="12.125" bestFit="1" customWidth="1"/>
    <col min="1801" max="1801" width="10.625" bestFit="1" customWidth="1"/>
    <col min="2050" max="2050" width="12.25" customWidth="1"/>
    <col min="2051" max="2051" width="49.5" customWidth="1"/>
    <col min="2052" max="2052" width="6.375" customWidth="1"/>
    <col min="2054" max="2054" width="9.75" bestFit="1" customWidth="1"/>
    <col min="2055" max="2055" width="12.125" bestFit="1" customWidth="1"/>
    <col min="2057" max="2057" width="10.625" bestFit="1" customWidth="1"/>
    <col min="2306" max="2306" width="12.25" customWidth="1"/>
    <col min="2307" max="2307" width="49.5" customWidth="1"/>
    <col min="2308" max="2308" width="6.375" customWidth="1"/>
    <col min="2310" max="2310" width="9.75" bestFit="1" customWidth="1"/>
    <col min="2311" max="2311" width="12.125" bestFit="1" customWidth="1"/>
    <col min="2313" max="2313" width="10.625" bestFit="1" customWidth="1"/>
    <col min="2562" max="2562" width="12.25" customWidth="1"/>
    <col min="2563" max="2563" width="49.5" customWidth="1"/>
    <col min="2564" max="2564" width="6.375" customWidth="1"/>
    <col min="2566" max="2566" width="9.75" bestFit="1" customWidth="1"/>
    <col min="2567" max="2567" width="12.125" bestFit="1" customWidth="1"/>
    <col min="2569" max="2569" width="10.625" bestFit="1" customWidth="1"/>
    <col min="2818" max="2818" width="12.25" customWidth="1"/>
    <col min="2819" max="2819" width="49.5" customWidth="1"/>
    <col min="2820" max="2820" width="6.375" customWidth="1"/>
    <col min="2822" max="2822" width="9.75" bestFit="1" customWidth="1"/>
    <col min="2823" max="2823" width="12.125" bestFit="1" customWidth="1"/>
    <col min="2825" max="2825" width="10.625" bestFit="1" customWidth="1"/>
    <col min="3074" max="3074" width="12.25" customWidth="1"/>
    <col min="3075" max="3075" width="49.5" customWidth="1"/>
    <col min="3076" max="3076" width="6.375" customWidth="1"/>
    <col min="3078" max="3078" width="9.75" bestFit="1" customWidth="1"/>
    <col min="3079" max="3079" width="12.125" bestFit="1" customWidth="1"/>
    <col min="3081" max="3081" width="10.625" bestFit="1" customWidth="1"/>
    <col min="3330" max="3330" width="12.25" customWidth="1"/>
    <col min="3331" max="3331" width="49.5" customWidth="1"/>
    <col min="3332" max="3332" width="6.375" customWidth="1"/>
    <col min="3334" max="3334" width="9.75" bestFit="1" customWidth="1"/>
    <col min="3335" max="3335" width="12.125" bestFit="1" customWidth="1"/>
    <col min="3337" max="3337" width="10.625" bestFit="1" customWidth="1"/>
    <col min="3586" max="3586" width="12.25" customWidth="1"/>
    <col min="3587" max="3587" width="49.5" customWidth="1"/>
    <col min="3588" max="3588" width="6.375" customWidth="1"/>
    <col min="3590" max="3590" width="9.75" bestFit="1" customWidth="1"/>
    <col min="3591" max="3591" width="12.125" bestFit="1" customWidth="1"/>
    <col min="3593" max="3593" width="10.625" bestFit="1" customWidth="1"/>
    <col min="3842" max="3842" width="12.25" customWidth="1"/>
    <col min="3843" max="3843" width="49.5" customWidth="1"/>
    <col min="3844" max="3844" width="6.375" customWidth="1"/>
    <col min="3846" max="3846" width="9.75" bestFit="1" customWidth="1"/>
    <col min="3847" max="3847" width="12.125" bestFit="1" customWidth="1"/>
    <col min="3849" max="3849" width="10.625" bestFit="1" customWidth="1"/>
    <col min="4098" max="4098" width="12.25" customWidth="1"/>
    <col min="4099" max="4099" width="49.5" customWidth="1"/>
    <col min="4100" max="4100" width="6.375" customWidth="1"/>
    <col min="4102" max="4102" width="9.75" bestFit="1" customWidth="1"/>
    <col min="4103" max="4103" width="12.125" bestFit="1" customWidth="1"/>
    <col min="4105" max="4105" width="10.625" bestFit="1" customWidth="1"/>
    <col min="4354" max="4354" width="12.25" customWidth="1"/>
    <col min="4355" max="4355" width="49.5" customWidth="1"/>
    <col min="4356" max="4356" width="6.375" customWidth="1"/>
    <col min="4358" max="4358" width="9.75" bestFit="1" customWidth="1"/>
    <col min="4359" max="4359" width="12.125" bestFit="1" customWidth="1"/>
    <col min="4361" max="4361" width="10.625" bestFit="1" customWidth="1"/>
    <col min="4610" max="4610" width="12.25" customWidth="1"/>
    <col min="4611" max="4611" width="49.5" customWidth="1"/>
    <col min="4612" max="4612" width="6.375" customWidth="1"/>
    <col min="4614" max="4614" width="9.75" bestFit="1" customWidth="1"/>
    <col min="4615" max="4615" width="12.125" bestFit="1" customWidth="1"/>
    <col min="4617" max="4617" width="10.625" bestFit="1" customWidth="1"/>
    <col min="4866" max="4866" width="12.25" customWidth="1"/>
    <col min="4867" max="4867" width="49.5" customWidth="1"/>
    <col min="4868" max="4868" width="6.375" customWidth="1"/>
    <col min="4870" max="4870" width="9.75" bestFit="1" customWidth="1"/>
    <col min="4871" max="4871" width="12.125" bestFit="1" customWidth="1"/>
    <col min="4873" max="4873" width="10.625" bestFit="1" customWidth="1"/>
    <col min="5122" max="5122" width="12.25" customWidth="1"/>
    <col min="5123" max="5123" width="49.5" customWidth="1"/>
    <col min="5124" max="5124" width="6.375" customWidth="1"/>
    <col min="5126" max="5126" width="9.75" bestFit="1" customWidth="1"/>
    <col min="5127" max="5127" width="12.125" bestFit="1" customWidth="1"/>
    <col min="5129" max="5129" width="10.625" bestFit="1" customWidth="1"/>
    <col min="5378" max="5378" width="12.25" customWidth="1"/>
    <col min="5379" max="5379" width="49.5" customWidth="1"/>
    <col min="5380" max="5380" width="6.375" customWidth="1"/>
    <col min="5382" max="5382" width="9.75" bestFit="1" customWidth="1"/>
    <col min="5383" max="5383" width="12.125" bestFit="1" customWidth="1"/>
    <col min="5385" max="5385" width="10.625" bestFit="1" customWidth="1"/>
    <col min="5634" max="5634" width="12.25" customWidth="1"/>
    <col min="5635" max="5635" width="49.5" customWidth="1"/>
    <col min="5636" max="5636" width="6.375" customWidth="1"/>
    <col min="5638" max="5638" width="9.75" bestFit="1" customWidth="1"/>
    <col min="5639" max="5639" width="12.125" bestFit="1" customWidth="1"/>
    <col min="5641" max="5641" width="10.625" bestFit="1" customWidth="1"/>
    <col min="5890" max="5890" width="12.25" customWidth="1"/>
    <col min="5891" max="5891" width="49.5" customWidth="1"/>
    <col min="5892" max="5892" width="6.375" customWidth="1"/>
    <col min="5894" max="5894" width="9.75" bestFit="1" customWidth="1"/>
    <col min="5895" max="5895" width="12.125" bestFit="1" customWidth="1"/>
    <col min="5897" max="5897" width="10.625" bestFit="1" customWidth="1"/>
    <col min="6146" max="6146" width="12.25" customWidth="1"/>
    <col min="6147" max="6147" width="49.5" customWidth="1"/>
    <col min="6148" max="6148" width="6.375" customWidth="1"/>
    <col min="6150" max="6150" width="9.75" bestFit="1" customWidth="1"/>
    <col min="6151" max="6151" width="12.125" bestFit="1" customWidth="1"/>
    <col min="6153" max="6153" width="10.625" bestFit="1" customWidth="1"/>
    <col min="6402" max="6402" width="12.25" customWidth="1"/>
    <col min="6403" max="6403" width="49.5" customWidth="1"/>
    <col min="6404" max="6404" width="6.375" customWidth="1"/>
    <col min="6406" max="6406" width="9.75" bestFit="1" customWidth="1"/>
    <col min="6407" max="6407" width="12.125" bestFit="1" customWidth="1"/>
    <col min="6409" max="6409" width="10.625" bestFit="1" customWidth="1"/>
    <col min="6658" max="6658" width="12.25" customWidth="1"/>
    <col min="6659" max="6659" width="49.5" customWidth="1"/>
    <col min="6660" max="6660" width="6.375" customWidth="1"/>
    <col min="6662" max="6662" width="9.75" bestFit="1" customWidth="1"/>
    <col min="6663" max="6663" width="12.125" bestFit="1" customWidth="1"/>
    <col min="6665" max="6665" width="10.625" bestFit="1" customWidth="1"/>
    <col min="6914" max="6914" width="12.25" customWidth="1"/>
    <col min="6915" max="6915" width="49.5" customWidth="1"/>
    <col min="6916" max="6916" width="6.375" customWidth="1"/>
    <col min="6918" max="6918" width="9.75" bestFit="1" customWidth="1"/>
    <col min="6919" max="6919" width="12.125" bestFit="1" customWidth="1"/>
    <col min="6921" max="6921" width="10.625" bestFit="1" customWidth="1"/>
    <col min="7170" max="7170" width="12.25" customWidth="1"/>
    <col min="7171" max="7171" width="49.5" customWidth="1"/>
    <col min="7172" max="7172" width="6.375" customWidth="1"/>
    <col min="7174" max="7174" width="9.75" bestFit="1" customWidth="1"/>
    <col min="7175" max="7175" width="12.125" bestFit="1" customWidth="1"/>
    <col min="7177" max="7177" width="10.625" bestFit="1" customWidth="1"/>
    <col min="7426" max="7426" width="12.25" customWidth="1"/>
    <col min="7427" max="7427" width="49.5" customWidth="1"/>
    <col min="7428" max="7428" width="6.375" customWidth="1"/>
    <col min="7430" max="7430" width="9.75" bestFit="1" customWidth="1"/>
    <col min="7431" max="7431" width="12.125" bestFit="1" customWidth="1"/>
    <col min="7433" max="7433" width="10.625" bestFit="1" customWidth="1"/>
    <col min="7682" max="7682" width="12.25" customWidth="1"/>
    <col min="7683" max="7683" width="49.5" customWidth="1"/>
    <col min="7684" max="7684" width="6.375" customWidth="1"/>
    <col min="7686" max="7686" width="9.75" bestFit="1" customWidth="1"/>
    <col min="7687" max="7687" width="12.125" bestFit="1" customWidth="1"/>
    <col min="7689" max="7689" width="10.625" bestFit="1" customWidth="1"/>
    <col min="7938" max="7938" width="12.25" customWidth="1"/>
    <col min="7939" max="7939" width="49.5" customWidth="1"/>
    <col min="7940" max="7940" width="6.375" customWidth="1"/>
    <col min="7942" max="7942" width="9.75" bestFit="1" customWidth="1"/>
    <col min="7943" max="7943" width="12.125" bestFit="1" customWidth="1"/>
    <col min="7945" max="7945" width="10.625" bestFit="1" customWidth="1"/>
    <col min="8194" max="8194" width="12.25" customWidth="1"/>
    <col min="8195" max="8195" width="49.5" customWidth="1"/>
    <col min="8196" max="8196" width="6.375" customWidth="1"/>
    <col min="8198" max="8198" width="9.75" bestFit="1" customWidth="1"/>
    <col min="8199" max="8199" width="12.125" bestFit="1" customWidth="1"/>
    <col min="8201" max="8201" width="10.625" bestFit="1" customWidth="1"/>
    <col min="8450" max="8450" width="12.25" customWidth="1"/>
    <col min="8451" max="8451" width="49.5" customWidth="1"/>
    <col min="8452" max="8452" width="6.375" customWidth="1"/>
    <col min="8454" max="8454" width="9.75" bestFit="1" customWidth="1"/>
    <col min="8455" max="8455" width="12.125" bestFit="1" customWidth="1"/>
    <col min="8457" max="8457" width="10.625" bestFit="1" customWidth="1"/>
    <col min="8706" max="8706" width="12.25" customWidth="1"/>
    <col min="8707" max="8707" width="49.5" customWidth="1"/>
    <col min="8708" max="8708" width="6.375" customWidth="1"/>
    <col min="8710" max="8710" width="9.75" bestFit="1" customWidth="1"/>
    <col min="8711" max="8711" width="12.125" bestFit="1" customWidth="1"/>
    <col min="8713" max="8713" width="10.625" bestFit="1" customWidth="1"/>
    <col min="8962" max="8962" width="12.25" customWidth="1"/>
    <col min="8963" max="8963" width="49.5" customWidth="1"/>
    <col min="8964" max="8964" width="6.375" customWidth="1"/>
    <col min="8966" max="8966" width="9.75" bestFit="1" customWidth="1"/>
    <col min="8967" max="8967" width="12.125" bestFit="1" customWidth="1"/>
    <col min="8969" max="8969" width="10.625" bestFit="1" customWidth="1"/>
    <col min="9218" max="9218" width="12.25" customWidth="1"/>
    <col min="9219" max="9219" width="49.5" customWidth="1"/>
    <col min="9220" max="9220" width="6.375" customWidth="1"/>
    <col min="9222" max="9222" width="9.75" bestFit="1" customWidth="1"/>
    <col min="9223" max="9223" width="12.125" bestFit="1" customWidth="1"/>
    <col min="9225" max="9225" width="10.625" bestFit="1" customWidth="1"/>
    <col min="9474" max="9474" width="12.25" customWidth="1"/>
    <col min="9475" max="9475" width="49.5" customWidth="1"/>
    <col min="9476" max="9476" width="6.375" customWidth="1"/>
    <col min="9478" max="9478" width="9.75" bestFit="1" customWidth="1"/>
    <col min="9479" max="9479" width="12.125" bestFit="1" customWidth="1"/>
    <col min="9481" max="9481" width="10.625" bestFit="1" customWidth="1"/>
    <col min="9730" max="9730" width="12.25" customWidth="1"/>
    <col min="9731" max="9731" width="49.5" customWidth="1"/>
    <col min="9732" max="9732" width="6.375" customWidth="1"/>
    <col min="9734" max="9734" width="9.75" bestFit="1" customWidth="1"/>
    <col min="9735" max="9735" width="12.125" bestFit="1" customWidth="1"/>
    <col min="9737" max="9737" width="10.625" bestFit="1" customWidth="1"/>
    <col min="9986" max="9986" width="12.25" customWidth="1"/>
    <col min="9987" max="9987" width="49.5" customWidth="1"/>
    <col min="9988" max="9988" width="6.375" customWidth="1"/>
    <col min="9990" max="9990" width="9.75" bestFit="1" customWidth="1"/>
    <col min="9991" max="9991" width="12.125" bestFit="1" customWidth="1"/>
    <col min="9993" max="9993" width="10.625" bestFit="1" customWidth="1"/>
    <col min="10242" max="10242" width="12.25" customWidth="1"/>
    <col min="10243" max="10243" width="49.5" customWidth="1"/>
    <col min="10244" max="10244" width="6.375" customWidth="1"/>
    <col min="10246" max="10246" width="9.75" bestFit="1" customWidth="1"/>
    <col min="10247" max="10247" width="12.125" bestFit="1" customWidth="1"/>
    <col min="10249" max="10249" width="10.625" bestFit="1" customWidth="1"/>
    <col min="10498" max="10498" width="12.25" customWidth="1"/>
    <col min="10499" max="10499" width="49.5" customWidth="1"/>
    <col min="10500" max="10500" width="6.375" customWidth="1"/>
    <col min="10502" max="10502" width="9.75" bestFit="1" customWidth="1"/>
    <col min="10503" max="10503" width="12.125" bestFit="1" customWidth="1"/>
    <col min="10505" max="10505" width="10.625" bestFit="1" customWidth="1"/>
    <col min="10754" max="10754" width="12.25" customWidth="1"/>
    <col min="10755" max="10755" width="49.5" customWidth="1"/>
    <col min="10756" max="10756" width="6.375" customWidth="1"/>
    <col min="10758" max="10758" width="9.75" bestFit="1" customWidth="1"/>
    <col min="10759" max="10759" width="12.125" bestFit="1" customWidth="1"/>
    <col min="10761" max="10761" width="10.625" bestFit="1" customWidth="1"/>
    <col min="11010" max="11010" width="12.25" customWidth="1"/>
    <col min="11011" max="11011" width="49.5" customWidth="1"/>
    <col min="11012" max="11012" width="6.375" customWidth="1"/>
    <col min="11014" max="11014" width="9.75" bestFit="1" customWidth="1"/>
    <col min="11015" max="11015" width="12.125" bestFit="1" customWidth="1"/>
    <col min="11017" max="11017" width="10.625" bestFit="1" customWidth="1"/>
    <col min="11266" max="11266" width="12.25" customWidth="1"/>
    <col min="11267" max="11267" width="49.5" customWidth="1"/>
    <col min="11268" max="11268" width="6.375" customWidth="1"/>
    <col min="11270" max="11270" width="9.75" bestFit="1" customWidth="1"/>
    <col min="11271" max="11271" width="12.125" bestFit="1" customWidth="1"/>
    <col min="11273" max="11273" width="10.625" bestFit="1" customWidth="1"/>
    <col min="11522" max="11522" width="12.25" customWidth="1"/>
    <col min="11523" max="11523" width="49.5" customWidth="1"/>
    <col min="11524" max="11524" width="6.375" customWidth="1"/>
    <col min="11526" max="11526" width="9.75" bestFit="1" customWidth="1"/>
    <col min="11527" max="11527" width="12.125" bestFit="1" customWidth="1"/>
    <col min="11529" max="11529" width="10.625" bestFit="1" customWidth="1"/>
    <col min="11778" max="11778" width="12.25" customWidth="1"/>
    <col min="11779" max="11779" width="49.5" customWidth="1"/>
    <col min="11780" max="11780" width="6.375" customWidth="1"/>
    <col min="11782" max="11782" width="9.75" bestFit="1" customWidth="1"/>
    <col min="11783" max="11783" width="12.125" bestFit="1" customWidth="1"/>
    <col min="11785" max="11785" width="10.625" bestFit="1" customWidth="1"/>
    <col min="12034" max="12034" width="12.25" customWidth="1"/>
    <col min="12035" max="12035" width="49.5" customWidth="1"/>
    <col min="12036" max="12036" width="6.375" customWidth="1"/>
    <col min="12038" max="12038" width="9.75" bestFit="1" customWidth="1"/>
    <col min="12039" max="12039" width="12.125" bestFit="1" customWidth="1"/>
    <col min="12041" max="12041" width="10.625" bestFit="1" customWidth="1"/>
    <col min="12290" max="12290" width="12.25" customWidth="1"/>
    <col min="12291" max="12291" width="49.5" customWidth="1"/>
    <col min="12292" max="12292" width="6.375" customWidth="1"/>
    <col min="12294" max="12294" width="9.75" bestFit="1" customWidth="1"/>
    <col min="12295" max="12295" width="12.125" bestFit="1" customWidth="1"/>
    <col min="12297" max="12297" width="10.625" bestFit="1" customWidth="1"/>
    <col min="12546" max="12546" width="12.25" customWidth="1"/>
    <col min="12547" max="12547" width="49.5" customWidth="1"/>
    <col min="12548" max="12548" width="6.375" customWidth="1"/>
    <col min="12550" max="12550" width="9.75" bestFit="1" customWidth="1"/>
    <col min="12551" max="12551" width="12.125" bestFit="1" customWidth="1"/>
    <col min="12553" max="12553" width="10.625" bestFit="1" customWidth="1"/>
    <col min="12802" max="12802" width="12.25" customWidth="1"/>
    <col min="12803" max="12803" width="49.5" customWidth="1"/>
    <col min="12804" max="12804" width="6.375" customWidth="1"/>
    <col min="12806" max="12806" width="9.75" bestFit="1" customWidth="1"/>
    <col min="12807" max="12807" width="12.125" bestFit="1" customWidth="1"/>
    <col min="12809" max="12809" width="10.625" bestFit="1" customWidth="1"/>
    <col min="13058" max="13058" width="12.25" customWidth="1"/>
    <col min="13059" max="13059" width="49.5" customWidth="1"/>
    <col min="13060" max="13060" width="6.375" customWidth="1"/>
    <col min="13062" max="13062" width="9.75" bestFit="1" customWidth="1"/>
    <col min="13063" max="13063" width="12.125" bestFit="1" customWidth="1"/>
    <col min="13065" max="13065" width="10.625" bestFit="1" customWidth="1"/>
    <col min="13314" max="13314" width="12.25" customWidth="1"/>
    <col min="13315" max="13315" width="49.5" customWidth="1"/>
    <col min="13316" max="13316" width="6.375" customWidth="1"/>
    <col min="13318" max="13318" width="9.75" bestFit="1" customWidth="1"/>
    <col min="13319" max="13319" width="12.125" bestFit="1" customWidth="1"/>
    <col min="13321" max="13321" width="10.625" bestFit="1" customWidth="1"/>
    <col min="13570" max="13570" width="12.25" customWidth="1"/>
    <col min="13571" max="13571" width="49.5" customWidth="1"/>
    <col min="13572" max="13572" width="6.375" customWidth="1"/>
    <col min="13574" max="13574" width="9.75" bestFit="1" customWidth="1"/>
    <col min="13575" max="13575" width="12.125" bestFit="1" customWidth="1"/>
    <col min="13577" max="13577" width="10.625" bestFit="1" customWidth="1"/>
    <col min="13826" max="13826" width="12.25" customWidth="1"/>
    <col min="13827" max="13827" width="49.5" customWidth="1"/>
    <col min="13828" max="13828" width="6.375" customWidth="1"/>
    <col min="13830" max="13830" width="9.75" bestFit="1" customWidth="1"/>
    <col min="13831" max="13831" width="12.125" bestFit="1" customWidth="1"/>
    <col min="13833" max="13833" width="10.625" bestFit="1" customWidth="1"/>
    <col min="14082" max="14082" width="12.25" customWidth="1"/>
    <col min="14083" max="14083" width="49.5" customWidth="1"/>
    <col min="14084" max="14084" width="6.375" customWidth="1"/>
    <col min="14086" max="14086" width="9.75" bestFit="1" customWidth="1"/>
    <col min="14087" max="14087" width="12.125" bestFit="1" customWidth="1"/>
    <col min="14089" max="14089" width="10.625" bestFit="1" customWidth="1"/>
    <col min="14338" max="14338" width="12.25" customWidth="1"/>
    <col min="14339" max="14339" width="49.5" customWidth="1"/>
    <col min="14340" max="14340" width="6.375" customWidth="1"/>
    <col min="14342" max="14342" width="9.75" bestFit="1" customWidth="1"/>
    <col min="14343" max="14343" width="12.125" bestFit="1" customWidth="1"/>
    <col min="14345" max="14345" width="10.625" bestFit="1" customWidth="1"/>
    <col min="14594" max="14594" width="12.25" customWidth="1"/>
    <col min="14595" max="14595" width="49.5" customWidth="1"/>
    <col min="14596" max="14596" width="6.375" customWidth="1"/>
    <col min="14598" max="14598" width="9.75" bestFit="1" customWidth="1"/>
    <col min="14599" max="14599" width="12.125" bestFit="1" customWidth="1"/>
    <col min="14601" max="14601" width="10.625" bestFit="1" customWidth="1"/>
    <col min="14850" max="14850" width="12.25" customWidth="1"/>
    <col min="14851" max="14851" width="49.5" customWidth="1"/>
    <col min="14852" max="14852" width="6.375" customWidth="1"/>
    <col min="14854" max="14854" width="9.75" bestFit="1" customWidth="1"/>
    <col min="14855" max="14855" width="12.125" bestFit="1" customWidth="1"/>
    <col min="14857" max="14857" width="10.625" bestFit="1" customWidth="1"/>
    <col min="15106" max="15106" width="12.25" customWidth="1"/>
    <col min="15107" max="15107" width="49.5" customWidth="1"/>
    <col min="15108" max="15108" width="6.375" customWidth="1"/>
    <col min="15110" max="15110" width="9.75" bestFit="1" customWidth="1"/>
    <col min="15111" max="15111" width="12.125" bestFit="1" customWidth="1"/>
    <col min="15113" max="15113" width="10.625" bestFit="1" customWidth="1"/>
    <col min="15362" max="15362" width="12.25" customWidth="1"/>
    <col min="15363" max="15363" width="49.5" customWidth="1"/>
    <col min="15364" max="15364" width="6.375" customWidth="1"/>
    <col min="15366" max="15366" width="9.75" bestFit="1" customWidth="1"/>
    <col min="15367" max="15367" width="12.125" bestFit="1" customWidth="1"/>
    <col min="15369" max="15369" width="10.625" bestFit="1" customWidth="1"/>
    <col min="15618" max="15618" width="12.25" customWidth="1"/>
    <col min="15619" max="15619" width="49.5" customWidth="1"/>
    <col min="15620" max="15620" width="6.375" customWidth="1"/>
    <col min="15622" max="15622" width="9.75" bestFit="1" customWidth="1"/>
    <col min="15623" max="15623" width="12.125" bestFit="1" customWidth="1"/>
    <col min="15625" max="15625" width="10.625" bestFit="1" customWidth="1"/>
    <col min="15874" max="15874" width="12.25" customWidth="1"/>
    <col min="15875" max="15875" width="49.5" customWidth="1"/>
    <col min="15876" max="15876" width="6.375" customWidth="1"/>
    <col min="15878" max="15878" width="9.75" bestFit="1" customWidth="1"/>
    <col min="15879" max="15879" width="12.125" bestFit="1" customWidth="1"/>
    <col min="15881" max="15881" width="10.625" bestFit="1" customWidth="1"/>
    <col min="16130" max="16130" width="12.25" customWidth="1"/>
    <col min="16131" max="16131" width="49.5" customWidth="1"/>
    <col min="16132" max="16132" width="6.375" customWidth="1"/>
    <col min="16134" max="16134" width="9.75" bestFit="1" customWidth="1"/>
    <col min="16135" max="16135" width="12.125" bestFit="1" customWidth="1"/>
    <col min="16137" max="16137" width="10.625" bestFit="1" customWidth="1"/>
  </cols>
  <sheetData>
    <row r="1" spans="1:7">
      <c r="F1" s="39" t="s">
        <v>97</v>
      </c>
      <c r="G1" s="39"/>
    </row>
    <row r="2" spans="1:7" ht="18">
      <c r="A2" s="37" t="s">
        <v>65</v>
      </c>
      <c r="B2" s="37"/>
      <c r="C2" s="37"/>
      <c r="D2" s="37"/>
      <c r="E2" s="37"/>
      <c r="F2" s="37"/>
      <c r="G2" s="37"/>
    </row>
    <row r="3" spans="1:7" ht="18" customHeight="1">
      <c r="A3" s="41" t="s">
        <v>93</v>
      </c>
      <c r="B3" s="41"/>
      <c r="C3" s="41"/>
      <c r="D3" s="41"/>
      <c r="E3" s="41"/>
      <c r="F3" s="41"/>
      <c r="G3" s="41"/>
    </row>
    <row r="4" spans="1:7">
      <c r="A4" s="1" t="s">
        <v>0</v>
      </c>
      <c r="B4" s="1" t="s">
        <v>1</v>
      </c>
      <c r="C4" s="1" t="s">
        <v>2</v>
      </c>
      <c r="D4" s="1" t="s">
        <v>3</v>
      </c>
      <c r="E4" s="2" t="s">
        <v>4</v>
      </c>
      <c r="F4" s="3" t="s">
        <v>5</v>
      </c>
      <c r="G4" s="3" t="s">
        <v>6</v>
      </c>
    </row>
    <row r="5" spans="1:7">
      <c r="A5" s="5">
        <v>1</v>
      </c>
      <c r="B5" s="5"/>
      <c r="C5" s="6" t="s">
        <v>7</v>
      </c>
      <c r="D5" s="5"/>
      <c r="E5" s="7"/>
      <c r="F5" s="8"/>
      <c r="G5" s="8"/>
    </row>
    <row r="6" spans="1:7" ht="25.5">
      <c r="A6" s="9" t="s">
        <v>8</v>
      </c>
      <c r="B6" s="9" t="s">
        <v>47</v>
      </c>
      <c r="C6" s="10" t="s">
        <v>35</v>
      </c>
      <c r="D6" s="9" t="s">
        <v>36</v>
      </c>
      <c r="E6" s="11">
        <v>0.6</v>
      </c>
      <c r="F6" s="12"/>
      <c r="G6" s="12"/>
    </row>
    <row r="7" spans="1:7" ht="25.5">
      <c r="A7" s="9" t="s">
        <v>10</v>
      </c>
      <c r="B7" s="34" t="s">
        <v>48</v>
      </c>
      <c r="C7" s="10" t="s">
        <v>59</v>
      </c>
      <c r="D7" s="9" t="s">
        <v>9</v>
      </c>
      <c r="E7" s="11">
        <v>730</v>
      </c>
      <c r="F7" s="12"/>
      <c r="G7" s="12"/>
    </row>
    <row r="8" spans="1:7" ht="38.25">
      <c r="A8" s="9" t="s">
        <v>41</v>
      </c>
      <c r="B8" s="9" t="s">
        <v>54</v>
      </c>
      <c r="C8" s="10" t="s">
        <v>42</v>
      </c>
      <c r="D8" s="9" t="s">
        <v>11</v>
      </c>
      <c r="E8" s="11">
        <v>70</v>
      </c>
      <c r="F8" s="12"/>
      <c r="G8" s="12"/>
    </row>
    <row r="9" spans="1:7">
      <c r="A9" s="13"/>
      <c r="B9" s="13"/>
      <c r="C9" s="14" t="s">
        <v>12</v>
      </c>
      <c r="D9" s="13"/>
      <c r="E9" s="15"/>
      <c r="F9" s="16"/>
      <c r="G9" s="16">
        <f>SUM(G6:G8)</f>
        <v>0</v>
      </c>
    </row>
    <row r="10" spans="1:7">
      <c r="A10" s="5">
        <v>2</v>
      </c>
      <c r="B10" s="5"/>
      <c r="C10" s="6" t="s">
        <v>13</v>
      </c>
      <c r="D10" s="5"/>
      <c r="E10" s="7"/>
      <c r="F10" s="8"/>
      <c r="G10" s="8"/>
    </row>
    <row r="11" spans="1:7" ht="38.25">
      <c r="A11" s="9" t="s">
        <v>14</v>
      </c>
      <c r="B11" s="34" t="s">
        <v>49</v>
      </c>
      <c r="C11" s="10" t="s">
        <v>38</v>
      </c>
      <c r="D11" s="9" t="s">
        <v>9</v>
      </c>
      <c r="E11" s="11">
        <v>2355</v>
      </c>
      <c r="F11" s="12"/>
      <c r="G11" s="12"/>
    </row>
    <row r="12" spans="1:7">
      <c r="A12" s="9" t="s">
        <v>15</v>
      </c>
      <c r="B12" s="34" t="s">
        <v>49</v>
      </c>
      <c r="C12" s="10" t="s">
        <v>39</v>
      </c>
      <c r="D12" s="9" t="s">
        <v>9</v>
      </c>
      <c r="E12" s="11">
        <v>2355</v>
      </c>
      <c r="F12" s="12"/>
      <c r="G12" s="12"/>
    </row>
    <row r="13" spans="1:7">
      <c r="A13" s="9" t="s">
        <v>16</v>
      </c>
      <c r="B13" s="34" t="s">
        <v>96</v>
      </c>
      <c r="C13" s="10" t="s">
        <v>95</v>
      </c>
      <c r="D13" s="9" t="s">
        <v>73</v>
      </c>
      <c r="E13" s="11">
        <v>100</v>
      </c>
      <c r="F13" s="12"/>
      <c r="G13" s="12"/>
    </row>
    <row r="14" spans="1:7">
      <c r="A14" s="9" t="s">
        <v>17</v>
      </c>
      <c r="B14" s="34" t="s">
        <v>50</v>
      </c>
      <c r="C14" s="10" t="s">
        <v>40</v>
      </c>
      <c r="D14" s="9" t="s">
        <v>9</v>
      </c>
      <c r="E14" s="11">
        <v>2355</v>
      </c>
      <c r="F14" s="12"/>
      <c r="G14" s="12"/>
    </row>
    <row r="15" spans="1:7">
      <c r="A15" s="9" t="s">
        <v>18</v>
      </c>
      <c r="B15" s="34" t="s">
        <v>51</v>
      </c>
      <c r="C15" s="10" t="s">
        <v>44</v>
      </c>
      <c r="D15" s="9" t="s">
        <v>9</v>
      </c>
      <c r="E15" s="11">
        <v>2267</v>
      </c>
      <c r="F15" s="12"/>
      <c r="G15" s="12"/>
    </row>
    <row r="16" spans="1:7" ht="25.5">
      <c r="A16" s="9" t="s">
        <v>19</v>
      </c>
      <c r="B16" s="34" t="s">
        <v>52</v>
      </c>
      <c r="C16" s="10" t="s">
        <v>60</v>
      </c>
      <c r="D16" s="9" t="s">
        <v>9</v>
      </c>
      <c r="E16" s="11">
        <v>2267</v>
      </c>
      <c r="F16" s="12"/>
      <c r="G16" s="12"/>
    </row>
    <row r="17" spans="1:9" ht="25.5">
      <c r="A17" s="9" t="s">
        <v>20</v>
      </c>
      <c r="B17" s="9" t="s">
        <v>55</v>
      </c>
      <c r="C17" s="10" t="s">
        <v>61</v>
      </c>
      <c r="D17" s="9" t="s">
        <v>9</v>
      </c>
      <c r="E17" s="11">
        <v>2224</v>
      </c>
      <c r="F17" s="12"/>
      <c r="G17" s="12"/>
    </row>
    <row r="18" spans="1:9" ht="25.5">
      <c r="A18" s="9" t="s">
        <v>21</v>
      </c>
      <c r="B18" s="34" t="s">
        <v>51</v>
      </c>
      <c r="C18" s="10" t="s">
        <v>62</v>
      </c>
      <c r="D18" s="9" t="s">
        <v>9</v>
      </c>
      <c r="E18" s="11">
        <v>827</v>
      </c>
      <c r="F18" s="12"/>
      <c r="G18" s="12"/>
    </row>
    <row r="19" spans="1:9">
      <c r="A19" s="13"/>
      <c r="B19" s="13"/>
      <c r="C19" s="14" t="s">
        <v>22</v>
      </c>
      <c r="D19" s="13"/>
      <c r="E19" s="15"/>
      <c r="F19" s="16"/>
      <c r="G19" s="16">
        <f>SUM(G11:G18)</f>
        <v>0</v>
      </c>
    </row>
    <row r="20" spans="1:9">
      <c r="A20" s="5">
        <v>3</v>
      </c>
      <c r="B20" s="5"/>
      <c r="C20" s="6" t="s">
        <v>45</v>
      </c>
      <c r="D20" s="5"/>
      <c r="E20" s="7"/>
      <c r="F20" s="8"/>
      <c r="G20" s="8"/>
    </row>
    <row r="21" spans="1:9" ht="29.25" customHeight="1">
      <c r="A21" s="9" t="s">
        <v>23</v>
      </c>
      <c r="B21" s="34" t="s">
        <v>49</v>
      </c>
      <c r="C21" s="10" t="s">
        <v>63</v>
      </c>
      <c r="D21" s="9" t="s">
        <v>9</v>
      </c>
      <c r="E21" s="11">
        <v>36</v>
      </c>
      <c r="F21" s="12"/>
      <c r="G21" s="12"/>
    </row>
    <row r="22" spans="1:9" ht="29.25" customHeight="1">
      <c r="A22" s="9" t="s">
        <v>24</v>
      </c>
      <c r="B22" s="34" t="s">
        <v>49</v>
      </c>
      <c r="C22" s="10" t="s">
        <v>37</v>
      </c>
      <c r="D22" s="9" t="s">
        <v>9</v>
      </c>
      <c r="E22" s="11">
        <v>36</v>
      </c>
      <c r="F22" s="12"/>
      <c r="G22" s="12"/>
    </row>
    <row r="23" spans="1:9" ht="29.25" customHeight="1">
      <c r="A23" s="9" t="s">
        <v>25</v>
      </c>
      <c r="B23" s="34" t="s">
        <v>50</v>
      </c>
      <c r="C23" s="10" t="s">
        <v>40</v>
      </c>
      <c r="D23" s="9" t="s">
        <v>9</v>
      </c>
      <c r="E23" s="11">
        <v>36</v>
      </c>
      <c r="F23" s="12"/>
      <c r="G23" s="12"/>
    </row>
    <row r="24" spans="1:9" ht="29.25" customHeight="1">
      <c r="A24" s="9" t="s">
        <v>26</v>
      </c>
      <c r="B24" s="34" t="s">
        <v>51</v>
      </c>
      <c r="C24" s="10" t="s">
        <v>43</v>
      </c>
      <c r="D24" s="9" t="s">
        <v>9</v>
      </c>
      <c r="E24" s="11">
        <v>34</v>
      </c>
      <c r="F24" s="12"/>
      <c r="G24" s="12"/>
    </row>
    <row r="25" spans="1:9">
      <c r="A25" s="13"/>
      <c r="B25" s="13"/>
      <c r="C25" s="14" t="s">
        <v>27</v>
      </c>
      <c r="D25" s="13"/>
      <c r="E25" s="15"/>
      <c r="F25" s="16"/>
      <c r="G25" s="16">
        <f>SUM(G21:G24)</f>
        <v>0</v>
      </c>
    </row>
    <row r="26" spans="1:9">
      <c r="A26" s="17">
        <v>4</v>
      </c>
      <c r="B26" s="18"/>
      <c r="C26" s="19" t="s">
        <v>69</v>
      </c>
      <c r="D26" s="18"/>
      <c r="E26" s="20"/>
      <c r="F26" s="21"/>
      <c r="G26" s="21"/>
    </row>
    <row r="27" spans="1:9" s="35" customFormat="1" ht="25.5">
      <c r="A27" s="9" t="s">
        <v>29</v>
      </c>
      <c r="B27" s="34" t="s">
        <v>49</v>
      </c>
      <c r="C27" s="10" t="s">
        <v>79</v>
      </c>
      <c r="D27" s="9" t="s">
        <v>9</v>
      </c>
      <c r="E27" s="11">
        <v>56</v>
      </c>
      <c r="F27" s="12"/>
      <c r="G27" s="12"/>
      <c r="I27" s="36"/>
    </row>
    <row r="28" spans="1:9" s="35" customFormat="1">
      <c r="A28" s="9" t="s">
        <v>46</v>
      </c>
      <c r="B28" s="34" t="s">
        <v>49</v>
      </c>
      <c r="C28" s="10" t="s">
        <v>37</v>
      </c>
      <c r="D28" s="9" t="s">
        <v>9</v>
      </c>
      <c r="E28" s="11">
        <v>56</v>
      </c>
      <c r="F28" s="12"/>
      <c r="G28" s="12"/>
      <c r="I28" s="36"/>
    </row>
    <row r="29" spans="1:9" s="35" customFormat="1">
      <c r="A29" s="9" t="s">
        <v>56</v>
      </c>
      <c r="B29" s="34" t="s">
        <v>50</v>
      </c>
      <c r="C29" s="10" t="s">
        <v>40</v>
      </c>
      <c r="D29" s="9" t="s">
        <v>9</v>
      </c>
      <c r="E29" s="11">
        <v>56</v>
      </c>
      <c r="F29" s="12"/>
      <c r="G29" s="12"/>
      <c r="I29" s="36"/>
    </row>
    <row r="30" spans="1:9">
      <c r="A30" s="9" t="s">
        <v>70</v>
      </c>
      <c r="B30" s="34" t="s">
        <v>51</v>
      </c>
      <c r="C30" s="10" t="s">
        <v>43</v>
      </c>
      <c r="D30" s="9" t="s">
        <v>9</v>
      </c>
      <c r="E30" s="11">
        <v>56</v>
      </c>
      <c r="F30" s="12"/>
      <c r="G30" s="12"/>
    </row>
    <row r="31" spans="1:9">
      <c r="A31" s="9" t="s">
        <v>71</v>
      </c>
      <c r="B31" s="34" t="s">
        <v>77</v>
      </c>
      <c r="C31" s="10" t="s">
        <v>72</v>
      </c>
      <c r="D31" s="9" t="s">
        <v>73</v>
      </c>
      <c r="E31" s="11">
        <v>2.2999999999999998</v>
      </c>
      <c r="F31" s="12"/>
      <c r="G31" s="12"/>
    </row>
    <row r="32" spans="1:9" ht="25.5">
      <c r="A32" s="9" t="s">
        <v>76</v>
      </c>
      <c r="B32" s="34" t="s">
        <v>77</v>
      </c>
      <c r="C32" s="10" t="s">
        <v>74</v>
      </c>
      <c r="D32" s="9" t="s">
        <v>11</v>
      </c>
      <c r="E32" s="11">
        <v>22.5</v>
      </c>
      <c r="F32" s="12"/>
      <c r="G32" s="12"/>
    </row>
    <row r="33" spans="1:7">
      <c r="A33" s="13"/>
      <c r="B33" s="13"/>
      <c r="C33" s="14" t="s">
        <v>75</v>
      </c>
      <c r="D33" s="13"/>
      <c r="E33" s="15"/>
      <c r="F33" s="16"/>
      <c r="G33" s="16">
        <f>SUM(G27:G32)</f>
        <v>0</v>
      </c>
    </row>
    <row r="34" spans="1:7">
      <c r="A34" s="17">
        <v>5</v>
      </c>
      <c r="B34" s="18"/>
      <c r="C34" s="19" t="s">
        <v>78</v>
      </c>
      <c r="D34" s="18"/>
      <c r="E34" s="20"/>
      <c r="F34" s="21"/>
      <c r="G34" s="21"/>
    </row>
    <row r="35" spans="1:7" ht="25.5">
      <c r="A35" s="9" t="s">
        <v>81</v>
      </c>
      <c r="B35" s="34" t="s">
        <v>49</v>
      </c>
      <c r="C35" s="10" t="s">
        <v>80</v>
      </c>
      <c r="D35" s="9" t="s">
        <v>9</v>
      </c>
      <c r="E35" s="24">
        <v>54</v>
      </c>
      <c r="F35" s="25"/>
      <c r="G35" s="25"/>
    </row>
    <row r="36" spans="1:7">
      <c r="A36" s="9" t="s">
        <v>82</v>
      </c>
      <c r="B36" s="34" t="s">
        <v>49</v>
      </c>
      <c r="C36" s="10" t="s">
        <v>37</v>
      </c>
      <c r="D36" s="9" t="s">
        <v>9</v>
      </c>
      <c r="E36" s="11">
        <v>54</v>
      </c>
      <c r="F36" s="12"/>
      <c r="G36" s="12"/>
    </row>
    <row r="37" spans="1:7">
      <c r="A37" s="9" t="s">
        <v>83</v>
      </c>
      <c r="B37" s="34" t="s">
        <v>51</v>
      </c>
      <c r="C37" s="10" t="s">
        <v>86</v>
      </c>
      <c r="D37" s="9" t="s">
        <v>9</v>
      </c>
      <c r="E37" s="11">
        <v>54</v>
      </c>
      <c r="F37" s="12"/>
      <c r="G37" s="12"/>
    </row>
    <row r="38" spans="1:7">
      <c r="A38" s="9" t="s">
        <v>84</v>
      </c>
      <c r="B38" s="34" t="s">
        <v>89</v>
      </c>
      <c r="C38" s="10" t="s">
        <v>87</v>
      </c>
      <c r="D38" s="9" t="s">
        <v>73</v>
      </c>
      <c r="E38" s="11">
        <v>1.8</v>
      </c>
      <c r="F38" s="12"/>
      <c r="G38" s="12"/>
    </row>
    <row r="39" spans="1:7" ht="25.5">
      <c r="A39" s="9" t="s">
        <v>85</v>
      </c>
      <c r="B39" s="34" t="s">
        <v>89</v>
      </c>
      <c r="C39" s="10" t="s">
        <v>88</v>
      </c>
      <c r="D39" s="9" t="s">
        <v>11</v>
      </c>
      <c r="E39" s="11">
        <v>65.5</v>
      </c>
      <c r="F39" s="12"/>
      <c r="G39" s="12"/>
    </row>
    <row r="40" spans="1:7" ht="38.25">
      <c r="A40" s="9" t="s">
        <v>90</v>
      </c>
      <c r="B40" s="34" t="s">
        <v>91</v>
      </c>
      <c r="C40" s="10" t="s">
        <v>94</v>
      </c>
      <c r="D40" s="9" t="s">
        <v>9</v>
      </c>
      <c r="E40" s="11">
        <v>54</v>
      </c>
      <c r="F40" s="12"/>
      <c r="G40" s="12"/>
    </row>
    <row r="41" spans="1:7">
      <c r="A41" s="13"/>
      <c r="B41" s="13"/>
      <c r="C41" s="14" t="s">
        <v>92</v>
      </c>
      <c r="D41" s="13"/>
      <c r="E41" s="15"/>
      <c r="F41" s="16"/>
      <c r="G41" s="16">
        <f>SUM(G35:G40)</f>
        <v>0</v>
      </c>
    </row>
    <row r="42" spans="1:7">
      <c r="A42" s="17">
        <v>6</v>
      </c>
      <c r="B42" s="18"/>
      <c r="C42" s="19" t="s">
        <v>28</v>
      </c>
      <c r="D42" s="18"/>
      <c r="E42" s="20"/>
      <c r="F42" s="21"/>
      <c r="G42" s="21"/>
    </row>
    <row r="43" spans="1:7" ht="25.5">
      <c r="A43" s="22" t="s">
        <v>67</v>
      </c>
      <c r="B43" s="22" t="s">
        <v>53</v>
      </c>
      <c r="C43" s="23" t="s">
        <v>66</v>
      </c>
      <c r="D43" s="22" t="s">
        <v>30</v>
      </c>
      <c r="E43" s="24">
        <v>6</v>
      </c>
      <c r="F43" s="25"/>
      <c r="G43" s="12"/>
    </row>
    <row r="44" spans="1:7">
      <c r="A44" s="22" t="s">
        <v>68</v>
      </c>
      <c r="B44" s="9" t="s">
        <v>57</v>
      </c>
      <c r="C44" s="23" t="s">
        <v>58</v>
      </c>
      <c r="D44" s="22" t="s">
        <v>36</v>
      </c>
      <c r="E44" s="24">
        <v>0.6</v>
      </c>
      <c r="F44" s="25"/>
      <c r="G44" s="12"/>
    </row>
    <row r="45" spans="1:7">
      <c r="A45" s="26"/>
      <c r="B45" s="26"/>
      <c r="C45" s="27" t="s">
        <v>31</v>
      </c>
      <c r="D45" s="26"/>
      <c r="E45" s="28"/>
      <c r="F45" s="29"/>
      <c r="G45" s="29">
        <f>SUM(G43:G44)</f>
        <v>0</v>
      </c>
    </row>
    <row r="46" spans="1:7">
      <c r="A46" s="40" t="s">
        <v>32</v>
      </c>
      <c r="B46" s="40"/>
      <c r="C46" s="40"/>
      <c r="D46" s="40"/>
      <c r="E46" s="40"/>
      <c r="F46" s="40"/>
      <c r="G46" s="3">
        <f>G9+G19+G25+G33+G41+G45</f>
        <v>0</v>
      </c>
    </row>
    <row r="47" spans="1:7">
      <c r="A47" s="40" t="s">
        <v>33</v>
      </c>
      <c r="B47" s="40"/>
      <c r="C47" s="40"/>
      <c r="D47" s="40"/>
      <c r="E47" s="40"/>
      <c r="F47" s="40"/>
      <c r="G47" s="3">
        <f>G46*0.23</f>
        <v>0</v>
      </c>
    </row>
    <row r="48" spans="1:7">
      <c r="A48" s="40" t="s">
        <v>34</v>
      </c>
      <c r="B48" s="40"/>
      <c r="C48" s="40"/>
      <c r="D48" s="40"/>
      <c r="E48" s="40"/>
      <c r="F48" s="40"/>
      <c r="G48" s="3">
        <f>ROUND(G46+G47,2)</f>
        <v>0</v>
      </c>
    </row>
  </sheetData>
  <mergeCells count="6">
    <mergeCell ref="F1:G1"/>
    <mergeCell ref="A48:F48"/>
    <mergeCell ref="A46:F46"/>
    <mergeCell ref="A47:F47"/>
    <mergeCell ref="A2:G2"/>
    <mergeCell ref="A3:G3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User</cp:lastModifiedBy>
  <cp:lastPrinted>2019-10-10T09:07:00Z</cp:lastPrinted>
  <dcterms:created xsi:type="dcterms:W3CDTF">2019-02-15T10:09:20Z</dcterms:created>
  <dcterms:modified xsi:type="dcterms:W3CDTF">2019-10-29T10:02:15Z</dcterms:modified>
</cp:coreProperties>
</file>